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evernwyeuk.sharepoint.com/sites/Projects/WW Management/Progress Reports/Activity reports 21.22/Q4/"/>
    </mc:Choice>
  </mc:AlternateContent>
  <xr:revisionPtr revIDLastSave="49" documentId="8_{E245BAAC-D636-408D-99E3-BF56C5581402}" xr6:coauthVersionLast="47" xr6:coauthVersionMax="47" xr10:uidLastSave="{0257E119-850B-4A5F-A8B6-F8A8F52AB8DC}"/>
  <bookViews>
    <workbookView xWindow="-120" yWindow="-120" windowWidth="29040" windowHeight="15840" xr2:uid="{21435602-1732-48B9-A725-A422F0806E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8" i="1" l="1"/>
  <c r="D78" i="1"/>
  <c r="E78" i="1"/>
  <c r="F78" i="1"/>
  <c r="G78" i="1"/>
  <c r="H78" i="1"/>
  <c r="I78" i="1"/>
  <c r="J78" i="1"/>
  <c r="K78" i="1"/>
  <c r="L78" i="1"/>
  <c r="M78" i="1"/>
  <c r="N78" i="1"/>
  <c r="O78" i="1"/>
  <c r="P78" i="1"/>
  <c r="Q78" i="1"/>
  <c r="C79" i="1"/>
  <c r="D79" i="1"/>
  <c r="E79" i="1"/>
  <c r="F79" i="1"/>
  <c r="G79" i="1"/>
  <c r="H79" i="1"/>
  <c r="I79" i="1"/>
  <c r="J79" i="1"/>
  <c r="K79" i="1"/>
  <c r="L79" i="1"/>
  <c r="M79" i="1"/>
  <c r="N79" i="1"/>
  <c r="O79" i="1"/>
  <c r="P79" i="1"/>
  <c r="Q79" i="1"/>
  <c r="B79" i="1"/>
  <c r="B78" i="1"/>
</calcChain>
</file>

<file path=xl/sharedStrings.xml><?xml version="1.0" encoding="utf-8"?>
<sst xmlns="http://schemas.openxmlformats.org/spreadsheetml/2006/main" count="178" uniqueCount="135">
  <si>
    <t>Cheltenham Borough Council</t>
  </si>
  <si>
    <t>Cotswold District Council</t>
  </si>
  <si>
    <t>Forest of Dean District Council</t>
  </si>
  <si>
    <t>Gloucester City Council</t>
  </si>
  <si>
    <t>South Gloucestershire Council</t>
  </si>
  <si>
    <t>Stroud District Council</t>
  </si>
  <si>
    <t>Tewkesbury Borough Council</t>
  </si>
  <si>
    <t>Total/Average</t>
  </si>
  <si>
    <t>Enquiries</t>
  </si>
  <si>
    <t>Number of households</t>
  </si>
  <si>
    <t>Count health conditions</t>
  </si>
  <si>
    <t>Count over 65</t>
  </si>
  <si>
    <t>Count receiving benefits</t>
  </si>
  <si>
    <t>Count with child</t>
  </si>
  <si>
    <t>Count no recorded vulnerabilities</t>
  </si>
  <si>
    <t>% health conditions</t>
  </si>
  <si>
    <t>% over 65</t>
  </si>
  <si>
    <t>% receiving benefits</t>
  </si>
  <si>
    <t>% with child</t>
  </si>
  <si>
    <t>% No recorded vulnerability</t>
  </si>
  <si>
    <t xml:space="preserve">Households with more than 3 adults </t>
  </si>
  <si>
    <t>Average age of caller</t>
  </si>
  <si>
    <t>Young Households 16-25</t>
  </si>
  <si>
    <t xml:space="preserve">Main Health condition per referral 2021/22  cumalative </t>
  </si>
  <si>
    <t>Arthritis</t>
  </si>
  <si>
    <t>Autoimmune And Immunodeficiency Diseases</t>
  </si>
  <si>
    <t>Cancer</t>
  </si>
  <si>
    <t>Cardiovascular Disease</t>
  </si>
  <si>
    <t>Copd</t>
  </si>
  <si>
    <t>Dementia</t>
  </si>
  <si>
    <t>Diabetes</t>
  </si>
  <si>
    <t>Limited Mobility</t>
  </si>
  <si>
    <t>Mental Health Condition</t>
  </si>
  <si>
    <t>Neurobiological And Related Diseases</t>
  </si>
  <si>
    <t>Respiratory Disease (other)</t>
  </si>
  <si>
    <t>Severe Asthma</t>
  </si>
  <si>
    <t>Severe Learning Disabilities</t>
  </si>
  <si>
    <t>Substance Misusers</t>
  </si>
  <si>
    <t>Other</t>
  </si>
  <si>
    <t>Total</t>
  </si>
  <si>
    <t xml:space="preserve">Referrals by tenure type Q4 2021/22 </t>
  </si>
  <si>
    <t>Owner occupier</t>
  </si>
  <si>
    <t>Private Tenant</t>
  </si>
  <si>
    <t>Social tenant- HA</t>
  </si>
  <si>
    <t>Social Tenant-LA</t>
  </si>
  <si>
    <t>Unknown</t>
  </si>
  <si>
    <t xml:space="preserve">Referral Souce by Local Authority  2021/22 </t>
  </si>
  <si>
    <t>Local Authority</t>
  </si>
  <si>
    <t>Google / Websearch</t>
  </si>
  <si>
    <t>Partner referral</t>
  </si>
  <si>
    <t>CCP Triage</t>
  </si>
  <si>
    <t>W&amp;W Marketing</t>
  </si>
  <si>
    <t>Other organisation</t>
  </si>
  <si>
    <t>Word of Mouth</t>
  </si>
  <si>
    <t>Previous contact</t>
  </si>
  <si>
    <t>Warm &amp; Well Flyer</t>
  </si>
  <si>
    <t>Installer</t>
  </si>
  <si>
    <t>Social Media</t>
  </si>
  <si>
    <t>Cavity Wall Insulation</t>
  </si>
  <si>
    <t>Loft Insulation</t>
  </si>
  <si>
    <t>Gas Boiler</t>
  </si>
  <si>
    <t>Park Home Insulation</t>
  </si>
  <si>
    <t>Oil/ LPG Boiler</t>
  </si>
  <si>
    <t>Solid Wall Insulation</t>
  </si>
  <si>
    <t>Other insualtion</t>
  </si>
  <si>
    <t>Minor Works</t>
  </si>
  <si>
    <t>Electric Storage Heaters</t>
  </si>
  <si>
    <t xml:space="preserve">Total </t>
  </si>
  <si>
    <t>Properties improved</t>
  </si>
  <si>
    <t>Gas Central Heating</t>
  </si>
  <si>
    <t>ASHP Central Heating</t>
  </si>
  <si>
    <t>LPG Central Heating</t>
  </si>
  <si>
    <t xml:space="preserve">ECO </t>
  </si>
  <si>
    <t>WHF</t>
  </si>
  <si>
    <t>CCG</t>
  </si>
  <si>
    <t>Better Care Fund SG</t>
  </si>
  <si>
    <t>LAD</t>
  </si>
  <si>
    <t xml:space="preserve">Other </t>
  </si>
  <si>
    <t xml:space="preserve">External funding per £ invested by LA in W&amp;W. </t>
  </si>
  <si>
    <t>CWI</t>
  </si>
  <si>
    <t>LI</t>
  </si>
  <si>
    <t>Gas FTCH</t>
  </si>
  <si>
    <t>LPG FTCH</t>
  </si>
  <si>
    <t>ASHP FTCH</t>
  </si>
  <si>
    <t>ASHP</t>
  </si>
  <si>
    <t>Capital Carbon Cost Effect.</t>
  </si>
  <si>
    <t>Equivalent Net Zero Homes</t>
  </si>
  <si>
    <t>Visits</t>
  </si>
  <si>
    <t xml:space="preserve">Count of over 65 </t>
  </si>
  <si>
    <t>Count with no recorded vulnerability</t>
  </si>
  <si>
    <t>%receiving benefits</t>
  </si>
  <si>
    <t>%with child</t>
  </si>
  <si>
    <t>Referrals broken down by referrer category Q4 2020/21</t>
  </si>
  <si>
    <t>Referrals broken down by referrer catergory 2021/22</t>
  </si>
  <si>
    <t>Advocacy Partner</t>
  </si>
  <si>
    <t>Charity Partner</t>
  </si>
  <si>
    <t>Citizen's Advice/Age UK</t>
  </si>
  <si>
    <t>Fire &amp; Rescue Service</t>
  </si>
  <si>
    <t>Food Bank</t>
  </si>
  <si>
    <t>Local Council Team</t>
  </si>
  <si>
    <t>NHS/Healthcare Service</t>
  </si>
  <si>
    <t>Social Housing</t>
  </si>
  <si>
    <t xml:space="preserve">Other Advice Service </t>
  </si>
  <si>
    <t>Referrals from W&amp;W to other services - Quarter</t>
  </si>
  <si>
    <t>Referrals from W&amp;W to other services - 2021/22</t>
  </si>
  <si>
    <t>Water Company</t>
  </si>
  <si>
    <t>Ethical lender</t>
  </si>
  <si>
    <t>Warm Home Discount</t>
  </si>
  <si>
    <t>Emergency boiler scheme</t>
  </si>
  <si>
    <t>Regulator</t>
  </si>
  <si>
    <t>Handyperson Service</t>
  </si>
  <si>
    <t>Big Difference Scheme</t>
  </si>
  <si>
    <r>
      <rPr>
        <b/>
        <sz val="11"/>
        <color rgb="FF000000"/>
        <rFont val="Calibri"/>
        <family val="2"/>
      </rPr>
      <t>Addendum 1</t>
    </r>
    <r>
      <rPr>
        <sz val="11"/>
        <color theme="1"/>
        <rFont val="Calibri"/>
        <family val="2"/>
        <scheme val="minor"/>
      </rPr>
      <t xml:space="preserve">: Data by local authority. This data is provided for the use of individual W&amp;W members and gives a breakdown of what has happened in your area in the last quarter and during the current finacial year. It is presented for readability but should print off if you need to. If you have any questions do not hesitate to contact the Warm and Well team. </t>
    </r>
  </si>
  <si>
    <t>Quarter 4 2021/22</t>
  </si>
  <si>
    <t xml:space="preserve">YTD 2021/22 </t>
  </si>
  <si>
    <t>Total Heating</t>
  </si>
  <si>
    <t>Properties improved (all measures)</t>
  </si>
  <si>
    <t>Total Insulation</t>
  </si>
  <si>
    <t>Households and Demographics This Quarter</t>
  </si>
  <si>
    <t>Households and Demographics 2021/22</t>
  </si>
  <si>
    <t xml:space="preserve">Main Health condition per referral Q4 2021/22  </t>
  </si>
  <si>
    <t xml:space="preserve">Referral Souce by Local Authority  - Q4 2021/22 </t>
  </si>
  <si>
    <t xml:space="preserve">Referrals by tenure type  2021/22  Cumalative </t>
  </si>
  <si>
    <t>Q4 Measures installed by Local Authority</t>
  </si>
  <si>
    <t>2021/22  Measures installed by Local Authority</t>
  </si>
  <si>
    <t xml:space="preserve">Q4 WHF Measures installed by Local Authority </t>
  </si>
  <si>
    <t>2021/22  WHF Measures installed by Local Authority</t>
  </si>
  <si>
    <t xml:space="preserve">Q4 Funding by Local Authority </t>
  </si>
  <si>
    <t xml:space="preserve">2021/22 Funding by Local Authority </t>
  </si>
  <si>
    <t xml:space="preserve">Annual Carbon savings Q4 Tonnes CO2 by measure -Note FTCH are reported when post install survey completed not when installed. </t>
  </si>
  <si>
    <t>Annual Carbon savings 2021/22 Tonnes CO2 by measure</t>
  </si>
  <si>
    <t>Lifetime Carbon Savings Q4 Tonnes CO2 by measure</t>
  </si>
  <si>
    <t>Lifetime Carbon Savings 2021/22 Tonnes CO2 by measure#</t>
  </si>
  <si>
    <t xml:space="preserve">Technical Home Visits conducted by qualified Domestic Energy Assessor Home Visits in Quarter Q4 2021/22 </t>
  </si>
  <si>
    <t xml:space="preserve">Technical Home Visits conducted by qualified Domestic Energy Assessor in 2021/22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</si>
</sst>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7" x14ac:knownFonts="1">
    <font>
      <sz val="11"/>
      <color theme="1"/>
      <name val="Calibri"/>
      <family val="2"/>
      <scheme val="minor"/>
    </font>
    <font>
      <sz val="11"/>
      <color theme="1"/>
      <name val="Calibri"/>
      <family val="2"/>
      <scheme val="minor"/>
    </font>
    <font>
      <sz val="11"/>
      <color theme="1"/>
      <name val="Calibri"/>
      <family val="2"/>
    </font>
    <font>
      <b/>
      <sz val="11"/>
      <color rgb="FF000000"/>
      <name val="Calibri"/>
      <family val="2"/>
    </font>
    <font>
      <sz val="11"/>
      <color rgb="FFFFFFFF"/>
      <name val="Calibri"/>
      <family val="2"/>
    </font>
    <font>
      <b/>
      <sz val="11"/>
      <color rgb="FFFFFFFF"/>
      <name val="Calibri"/>
      <family val="2"/>
    </font>
    <font>
      <b/>
      <sz val="11"/>
      <name val="Calibri"/>
      <family val="2"/>
    </font>
    <font>
      <sz val="11"/>
      <name val="Calibri"/>
      <family val="2"/>
    </font>
    <font>
      <sz val="11"/>
      <color rgb="FF000000"/>
      <name val="Calibri"/>
      <family val="2"/>
    </font>
    <font>
      <i/>
      <sz val="11"/>
      <name val="Calibri"/>
      <family val="2"/>
    </font>
    <font>
      <b/>
      <i/>
      <sz val="11"/>
      <name val="Calibri"/>
      <family val="2"/>
    </font>
    <font>
      <i/>
      <sz val="11"/>
      <color rgb="FFFFFFFF"/>
      <name val="Calibri"/>
      <family val="2"/>
    </font>
    <font>
      <i/>
      <sz val="11"/>
      <color rgb="FF000000"/>
      <name val="Calibri"/>
      <family val="2"/>
    </font>
    <font>
      <sz val="20"/>
      <color theme="1"/>
      <name val="Calibri"/>
      <family val="2"/>
    </font>
    <font>
      <b/>
      <sz val="11"/>
      <color theme="1"/>
      <name val="Calibri"/>
      <family val="2"/>
    </font>
    <font>
      <sz val="11"/>
      <color theme="0"/>
      <name val="Calibri"/>
      <family val="2"/>
    </font>
    <font>
      <b/>
      <sz val="11"/>
      <color theme="0"/>
      <name val="Calibri"/>
      <family val="2"/>
    </font>
  </fonts>
  <fills count="8">
    <fill>
      <patternFill patternType="none"/>
    </fill>
    <fill>
      <patternFill patternType="gray125"/>
    </fill>
    <fill>
      <patternFill patternType="solid">
        <fgColor rgb="FF29AAE2"/>
        <bgColor rgb="FF000000"/>
      </patternFill>
    </fill>
    <fill>
      <patternFill patternType="solid">
        <fgColor rgb="FFF4B739"/>
        <bgColor rgb="FF000000"/>
      </patternFill>
    </fill>
    <fill>
      <patternFill patternType="solid">
        <fgColor rgb="FFFFC000"/>
        <bgColor rgb="FF000000"/>
      </patternFill>
    </fill>
    <fill>
      <patternFill patternType="solid">
        <fgColor theme="2"/>
        <bgColor indexed="64"/>
      </patternFill>
    </fill>
    <fill>
      <patternFill patternType="solid">
        <fgColor theme="7"/>
        <bgColor rgb="FF000000"/>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2" fillId="0" borderId="0" xfId="0" applyFont="1" applyAlignment="1">
      <alignment vertical="center" wrapText="1"/>
    </xf>
    <xf numFmtId="0" fontId="4" fillId="0" borderId="0" xfId="0" applyFont="1"/>
    <xf numFmtId="0" fontId="2" fillId="0" borderId="0" xfId="0" applyFont="1"/>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3" borderId="0" xfId="0" applyFont="1" applyFill="1" applyAlignment="1">
      <alignment horizontal="left"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1" fontId="2" fillId="0" borderId="1" xfId="2" applyNumberFormat="1" applyFont="1" applyFill="1" applyBorder="1" applyAlignment="1">
      <alignment horizontal="center" vertical="center"/>
    </xf>
    <xf numFmtId="0" fontId="7" fillId="0" borderId="1" xfId="0" applyFont="1" applyBorder="1" applyAlignment="1">
      <alignment vertical="center"/>
    </xf>
    <xf numFmtId="0" fontId="9" fillId="0" borderId="1" xfId="0" applyFont="1" applyBorder="1" applyAlignment="1">
      <alignment vertical="center" wrapText="1"/>
    </xf>
    <xf numFmtId="9" fontId="9" fillId="0" borderId="1" xfId="2" applyFont="1" applyFill="1" applyBorder="1" applyAlignment="1">
      <alignment horizontal="center" vertical="center" wrapText="1"/>
    </xf>
    <xf numFmtId="0" fontId="11" fillId="0" borderId="0" xfId="0" applyFont="1"/>
    <xf numFmtId="0" fontId="12" fillId="0" borderId="0" xfId="0" applyFont="1"/>
    <xf numFmtId="0" fontId="2" fillId="0" borderId="1" xfId="0" applyFont="1" applyBorder="1" applyAlignment="1">
      <alignment horizontal="center" vertical="center"/>
    </xf>
    <xf numFmtId="0" fontId="2" fillId="0" borderId="1" xfId="0" applyFont="1" applyBorder="1" applyAlignment="1">
      <alignment vertical="center" wrapText="1"/>
    </xf>
    <xf numFmtId="0" fontId="4" fillId="0" borderId="5" xfId="0" applyFont="1" applyBorder="1" applyAlignment="1">
      <alignment horizontal="center" vertical="center" wrapText="1"/>
    </xf>
    <xf numFmtId="0" fontId="2" fillId="0" borderId="1" xfId="0" applyFont="1" applyBorder="1" applyAlignment="1">
      <alignment vertical="center"/>
    </xf>
    <xf numFmtId="0" fontId="6" fillId="0" borderId="6" xfId="0" applyFont="1" applyBorder="1" applyAlignment="1">
      <alignment vertical="center" wrapText="1"/>
    </xf>
    <xf numFmtId="0" fontId="6" fillId="0" borderId="6"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4" fillId="0" borderId="1" xfId="0" applyFont="1" applyBorder="1"/>
    <xf numFmtId="0" fontId="2" fillId="0" borderId="1" xfId="0" applyFont="1" applyBorder="1"/>
    <xf numFmtId="9" fontId="4" fillId="0" borderId="1" xfId="2" applyFont="1" applyFill="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center" vertical="center" wrapText="1"/>
    </xf>
    <xf numFmtId="9" fontId="4" fillId="0" borderId="5" xfId="2"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6" fillId="4" borderId="0" xfId="0" applyFont="1" applyFill="1" applyAlignment="1">
      <alignment horizontal="left"/>
    </xf>
    <xf numFmtId="0" fontId="6" fillId="0" borderId="1" xfId="0" applyFont="1" applyBorder="1" applyAlignment="1">
      <alignment horizontal="left" vertical="center" wrapText="1"/>
    </xf>
    <xf numFmtId="9" fontId="5" fillId="0" borderId="5" xfId="2" applyFont="1" applyFill="1" applyBorder="1" applyAlignment="1">
      <alignment horizontal="center" vertical="center" wrapText="1"/>
    </xf>
    <xf numFmtId="0" fontId="6" fillId="0" borderId="0" xfId="0" applyFont="1"/>
    <xf numFmtId="0" fontId="7" fillId="0" borderId="0" xfId="0" applyFont="1"/>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1" xfId="0" applyFont="1" applyBorder="1" applyAlignment="1">
      <alignment vertical="center" wrapText="1"/>
    </xf>
    <xf numFmtId="164" fontId="2" fillId="0" borderId="1" xfId="1" applyNumberFormat="1" applyFont="1" applyFill="1" applyBorder="1" applyAlignment="1">
      <alignment horizontal="center" vertical="center"/>
    </xf>
    <xf numFmtId="164" fontId="2" fillId="0" borderId="1" xfId="0" applyNumberFormat="1" applyFont="1" applyBorder="1" applyAlignment="1">
      <alignment horizontal="center" vertical="center"/>
    </xf>
    <xf numFmtId="164" fontId="6" fillId="0" borderId="1" xfId="1" applyNumberFormat="1" applyFont="1" applyFill="1" applyBorder="1" applyAlignment="1">
      <alignment horizontal="center" vertical="center"/>
    </xf>
    <xf numFmtId="9" fontId="6" fillId="0" borderId="5" xfId="2" applyFont="1" applyFill="1" applyBorder="1" applyAlignment="1">
      <alignment horizontal="center" vertical="center" wrapText="1"/>
    </xf>
    <xf numFmtId="2" fontId="2"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7" fillId="0" borderId="2" xfId="0" applyFont="1" applyBorder="1" applyAlignment="1">
      <alignment vertical="center" wrapText="1"/>
    </xf>
    <xf numFmtId="164" fontId="7" fillId="0" borderId="1" xfId="0" applyNumberFormat="1" applyFont="1" applyBorder="1" applyAlignment="1">
      <alignment horizontal="center" vertical="center"/>
    </xf>
    <xf numFmtId="2" fontId="6" fillId="0" borderId="6" xfId="0" applyNumberFormat="1" applyFont="1" applyBorder="1" applyAlignment="1">
      <alignment horizontal="center" vertical="center"/>
    </xf>
    <xf numFmtId="0" fontId="7" fillId="0" borderId="6" xfId="0" applyFont="1" applyBorder="1" applyAlignment="1">
      <alignment vertical="center" wrapText="1"/>
    </xf>
    <xf numFmtId="0" fontId="7" fillId="0" borderId="1" xfId="0" applyFont="1" applyBorder="1"/>
    <xf numFmtId="0" fontId="7" fillId="0" borderId="8" xfId="0" applyFont="1" applyBorder="1" applyAlignment="1">
      <alignment vertical="center" wrapText="1"/>
    </xf>
    <xf numFmtId="164" fontId="7" fillId="0" borderId="9" xfId="1" applyNumberFormat="1" applyFont="1" applyFill="1" applyBorder="1" applyAlignment="1">
      <alignment horizontal="center" vertical="center"/>
    </xf>
    <xf numFmtId="164" fontId="7" fillId="0" borderId="10" xfId="1" applyNumberFormat="1" applyFont="1" applyFill="1" applyBorder="1" applyAlignment="1">
      <alignment horizontal="center" vertical="center"/>
    </xf>
    <xf numFmtId="0" fontId="2" fillId="0" borderId="1" xfId="2" applyNumberFormat="1" applyFont="1" applyFill="1" applyBorder="1" applyAlignment="1">
      <alignment horizontal="center" vertical="center"/>
    </xf>
    <xf numFmtId="9" fontId="2" fillId="0" borderId="1" xfId="2" applyFont="1" applyFill="1" applyBorder="1" applyAlignment="1">
      <alignment horizontal="center" vertical="center"/>
    </xf>
    <xf numFmtId="164" fontId="4" fillId="0" borderId="1" xfId="1" applyNumberFormat="1" applyFont="1" applyFill="1" applyBorder="1" applyAlignment="1">
      <alignment horizontal="center"/>
    </xf>
    <xf numFmtId="0" fontId="6" fillId="0" borderId="1" xfId="0" applyFont="1" applyBorder="1" applyAlignment="1">
      <alignment horizontal="left" wrapText="1"/>
    </xf>
    <xf numFmtId="0" fontId="7" fillId="0" borderId="1" xfId="0" applyFont="1" applyBorder="1" applyAlignment="1">
      <alignment horizontal="left" wrapText="1"/>
    </xf>
    <xf numFmtId="0" fontId="2" fillId="0" borderId="0" xfId="0" applyFont="1" applyAlignment="1">
      <alignment horizontal="center" vertical="center"/>
    </xf>
    <xf numFmtId="0" fontId="3" fillId="0" borderId="0" xfId="0" applyFont="1" applyAlignment="1">
      <alignment horizontal="center" vertical="center"/>
    </xf>
    <xf numFmtId="0" fontId="7"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 fontId="2" fillId="5" borderId="1" xfId="2" applyNumberFormat="1" applyFont="1" applyFill="1" applyBorder="1" applyAlignment="1">
      <alignment horizontal="center" vertical="center"/>
    </xf>
    <xf numFmtId="9" fontId="9" fillId="5" borderId="1" xfId="2" applyFont="1" applyFill="1" applyBorder="1" applyAlignment="1">
      <alignment horizontal="center" vertical="center" wrapText="1"/>
    </xf>
    <xf numFmtId="9" fontId="10" fillId="5" borderId="1" xfId="2" applyFont="1" applyFill="1" applyBorder="1" applyAlignment="1">
      <alignment horizontal="center" vertical="center" wrapText="1"/>
    </xf>
    <xf numFmtId="0" fontId="2" fillId="5" borderId="1" xfId="0" applyFont="1" applyFill="1" applyBorder="1" applyAlignment="1">
      <alignment horizontal="center" vertical="center"/>
    </xf>
    <xf numFmtId="1" fontId="6" fillId="5" borderId="1" xfId="0" applyNumberFormat="1" applyFont="1" applyFill="1" applyBorder="1" applyAlignment="1">
      <alignment horizontal="center" vertical="center" wrapText="1"/>
    </xf>
    <xf numFmtId="0" fontId="6" fillId="5" borderId="6" xfId="0" applyFont="1" applyFill="1" applyBorder="1" applyAlignment="1">
      <alignment horizontal="center" vertical="center"/>
    </xf>
    <xf numFmtId="0" fontId="6" fillId="5" borderId="1" xfId="0" applyFont="1" applyFill="1" applyBorder="1" applyAlignment="1">
      <alignment horizontal="center" vertical="center"/>
    </xf>
    <xf numFmtId="0" fontId="4" fillId="0" borderId="0" xfId="0" applyFont="1" applyFill="1"/>
    <xf numFmtId="0" fontId="2" fillId="0" borderId="0" xfId="0" applyFont="1" applyFill="1"/>
    <xf numFmtId="0" fontId="2" fillId="0" borderId="0" xfId="0" applyFont="1" applyFill="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9" fontId="10" fillId="0" borderId="2" xfId="2" applyFont="1" applyFill="1" applyBorder="1" applyAlignment="1">
      <alignment horizontal="center" vertical="center" wrapText="1"/>
    </xf>
    <xf numFmtId="1" fontId="3" fillId="0" borderId="2" xfId="2" applyNumberFormat="1" applyFont="1" applyFill="1" applyBorder="1" applyAlignment="1">
      <alignment horizontal="center" vertical="center"/>
    </xf>
    <xf numFmtId="1" fontId="6" fillId="0" borderId="2"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6" fillId="4" borderId="2" xfId="0" applyFont="1" applyFill="1" applyBorder="1" applyAlignment="1">
      <alignment horizontal="left"/>
    </xf>
    <xf numFmtId="0" fontId="6" fillId="0" borderId="8" xfId="0" applyFont="1" applyBorder="1" applyAlignment="1">
      <alignment horizontal="center" vertical="center" wrapText="1"/>
    </xf>
    <xf numFmtId="0" fontId="5" fillId="0" borderId="2" xfId="0" applyFont="1" applyBorder="1" applyAlignment="1">
      <alignment horizontal="center" vertical="center"/>
    </xf>
    <xf numFmtId="0" fontId="3" fillId="0" borderId="2" xfId="0" applyFont="1" applyBorder="1" applyAlignment="1">
      <alignment horizontal="center" vertical="center"/>
    </xf>
    <xf numFmtId="0" fontId="6" fillId="0" borderId="2" xfId="0" applyFont="1" applyBorder="1" applyAlignment="1">
      <alignment horizontal="center" vertical="center"/>
    </xf>
    <xf numFmtId="164" fontId="3" fillId="0" borderId="2" xfId="1" applyNumberFormat="1" applyFont="1" applyFill="1" applyBorder="1" applyAlignment="1">
      <alignment horizontal="center" vertical="center"/>
    </xf>
    <xf numFmtId="164" fontId="2" fillId="0" borderId="2" xfId="0" applyNumberFormat="1" applyFont="1" applyBorder="1" applyAlignment="1">
      <alignment horizontal="center" vertical="center"/>
    </xf>
    <xf numFmtId="0" fontId="6" fillId="4" borderId="2" xfId="0" applyFont="1" applyFill="1" applyBorder="1" applyAlignment="1">
      <alignment horizontal="left" wrapText="1"/>
    </xf>
    <xf numFmtId="2" fontId="3" fillId="0" borderId="2" xfId="0" applyNumberFormat="1" applyFont="1" applyBorder="1" applyAlignment="1">
      <alignment horizontal="center" vertical="center"/>
    </xf>
    <xf numFmtId="2" fontId="6" fillId="0" borderId="2" xfId="0" applyNumberFormat="1" applyFont="1" applyBorder="1" applyAlignment="1">
      <alignment horizontal="center" vertical="center"/>
    </xf>
    <xf numFmtId="164" fontId="7" fillId="0" borderId="2" xfId="0" applyNumberFormat="1" applyFont="1" applyBorder="1" applyAlignment="1">
      <alignment horizontal="center" vertical="center"/>
    </xf>
    <xf numFmtId="2" fontId="6" fillId="0" borderId="11" xfId="0" applyNumberFormat="1" applyFont="1" applyBorder="1" applyAlignment="1">
      <alignment horizontal="center" vertical="center"/>
    </xf>
    <xf numFmtId="164" fontId="6" fillId="0" borderId="2" xfId="1" applyNumberFormat="1" applyFont="1" applyFill="1" applyBorder="1" applyAlignment="1">
      <alignment horizontal="center" vertical="center"/>
    </xf>
    <xf numFmtId="0" fontId="3" fillId="0" borderId="2" xfId="2" applyNumberFormat="1" applyFont="1" applyFill="1" applyBorder="1" applyAlignment="1">
      <alignment horizontal="center" vertical="center"/>
    </xf>
    <xf numFmtId="9" fontId="3" fillId="0" borderId="2" xfId="2" applyFont="1" applyFill="1" applyBorder="1" applyAlignment="1">
      <alignment horizontal="center" vertical="center"/>
    </xf>
    <xf numFmtId="164" fontId="5" fillId="0" borderId="2" xfId="1" applyNumberFormat="1" applyFont="1" applyFill="1" applyBorder="1" applyAlignment="1">
      <alignment horizontal="center"/>
    </xf>
    <xf numFmtId="0" fontId="6" fillId="0" borderId="2" xfId="0" applyFont="1" applyBorder="1" applyAlignment="1">
      <alignment horizontal="left" wrapText="1"/>
    </xf>
    <xf numFmtId="0" fontId="3" fillId="4" borderId="2" xfId="0" applyFont="1" applyFill="1" applyBorder="1" applyAlignment="1">
      <alignment horizontal="center" vertical="center"/>
    </xf>
    <xf numFmtId="0" fontId="2" fillId="0" borderId="5" xfId="0" applyFont="1" applyBorder="1" applyAlignment="1">
      <alignment horizontal="center" vertical="center"/>
    </xf>
    <xf numFmtId="0" fontId="7" fillId="5"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6" fillId="5" borderId="4" xfId="0" applyFont="1" applyFill="1" applyBorder="1" applyAlignment="1">
      <alignment horizontal="center" vertical="center"/>
    </xf>
    <xf numFmtId="164" fontId="2" fillId="5" borderId="1" xfId="1" applyNumberFormat="1" applyFont="1" applyFill="1" applyBorder="1" applyAlignment="1">
      <alignment horizontal="center" vertical="center"/>
    </xf>
    <xf numFmtId="164" fontId="3" fillId="5" borderId="1" xfId="1"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6" fillId="5" borderId="1" xfId="1" applyNumberFormat="1" applyFont="1" applyFill="1" applyBorder="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3" fillId="5" borderId="0" xfId="0" applyFont="1" applyFill="1" applyAlignment="1">
      <alignment horizontal="center" vertical="center"/>
    </xf>
    <xf numFmtId="2" fontId="2" fillId="5" borderId="1" xfId="0" applyNumberFormat="1" applyFont="1" applyFill="1" applyBorder="1" applyAlignment="1">
      <alignment horizontal="center" vertical="center"/>
    </xf>
    <xf numFmtId="2" fontId="3" fillId="5" borderId="1" xfId="0" applyNumberFormat="1" applyFont="1" applyFill="1" applyBorder="1" applyAlignment="1">
      <alignment horizontal="center" vertical="center"/>
    </xf>
    <xf numFmtId="2" fontId="2" fillId="5" borderId="1" xfId="0" applyNumberFormat="1" applyFont="1" applyFill="1" applyBorder="1" applyAlignment="1">
      <alignment horizontal="center"/>
    </xf>
    <xf numFmtId="0" fontId="2" fillId="5" borderId="1" xfId="0" applyFont="1" applyFill="1" applyBorder="1" applyAlignment="1">
      <alignment horizontal="center"/>
    </xf>
    <xf numFmtId="2" fontId="6" fillId="5" borderId="1" xfId="0" applyNumberFormat="1" applyFont="1" applyFill="1" applyBorder="1" applyAlignment="1">
      <alignment horizontal="center" vertical="center"/>
    </xf>
    <xf numFmtId="164" fontId="7" fillId="5" borderId="1" xfId="0" applyNumberFormat="1" applyFont="1" applyFill="1" applyBorder="1" applyAlignment="1">
      <alignment horizontal="center" vertical="center"/>
    </xf>
    <xf numFmtId="2" fontId="6" fillId="5" borderId="6" xfId="0" applyNumberFormat="1" applyFont="1" applyFill="1" applyBorder="1" applyAlignment="1">
      <alignment horizontal="center" vertical="center"/>
    </xf>
    <xf numFmtId="164" fontId="7" fillId="5" borderId="8" xfId="1" applyNumberFormat="1" applyFont="1" applyFill="1" applyBorder="1" applyAlignment="1">
      <alignment horizontal="center" vertical="center"/>
    </xf>
    <xf numFmtId="164" fontId="7" fillId="5" borderId="9" xfId="1" applyNumberFormat="1" applyFont="1" applyFill="1" applyBorder="1" applyAlignment="1">
      <alignment horizontal="center" vertical="center"/>
    </xf>
    <xf numFmtId="164" fontId="6" fillId="5" borderId="10" xfId="1"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3" fillId="5" borderId="1" xfId="2" applyNumberFormat="1" applyFont="1" applyFill="1" applyBorder="1" applyAlignment="1">
      <alignment horizontal="center" vertical="center"/>
    </xf>
    <xf numFmtId="9" fontId="2" fillId="5" borderId="1" xfId="2" applyFont="1" applyFill="1" applyBorder="1" applyAlignment="1">
      <alignment horizontal="center" vertical="center"/>
    </xf>
    <xf numFmtId="9" fontId="8" fillId="5" borderId="1" xfId="2" applyFont="1" applyFill="1" applyBorder="1" applyAlignment="1">
      <alignment horizontal="center" vertical="center"/>
    </xf>
    <xf numFmtId="164" fontId="4" fillId="5" borderId="1" xfId="1" applyNumberFormat="1" applyFont="1" applyFill="1" applyBorder="1" applyAlignment="1">
      <alignment horizontal="center"/>
    </xf>
    <xf numFmtId="164" fontId="5" fillId="5" borderId="1" xfId="1" applyNumberFormat="1" applyFont="1" applyFill="1" applyBorder="1" applyAlignment="1">
      <alignment horizontal="center"/>
    </xf>
    <xf numFmtId="0" fontId="2" fillId="5" borderId="1" xfId="0" applyFont="1" applyFill="1" applyBorder="1"/>
    <xf numFmtId="0" fontId="6" fillId="5" borderId="1" xfId="0" applyFont="1" applyFill="1" applyBorder="1" applyAlignment="1">
      <alignment horizontal="left" wrapText="1"/>
    </xf>
    <xf numFmtId="0" fontId="3" fillId="0" borderId="6" xfId="0" applyFont="1" applyFill="1" applyBorder="1" applyAlignment="1">
      <alignment horizontal="center" vertical="center" wrapText="1"/>
    </xf>
    <xf numFmtId="2" fontId="14" fillId="5" borderId="1" xfId="0" applyNumberFormat="1" applyFont="1" applyFill="1" applyBorder="1" applyAlignment="1">
      <alignment horizontal="center"/>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0" fontId="16" fillId="0" borderId="2" xfId="0" applyFont="1" applyBorder="1" applyAlignment="1">
      <alignment horizontal="center" vertical="center"/>
    </xf>
    <xf numFmtId="0" fontId="15" fillId="5" borderId="1" xfId="0" applyFont="1" applyFill="1" applyBorder="1" applyAlignment="1">
      <alignment horizontal="center" vertical="center"/>
    </xf>
    <xf numFmtId="0" fontId="16" fillId="5" borderId="1" xfId="0" applyFont="1" applyFill="1" applyBorder="1" applyAlignment="1">
      <alignment horizontal="center" vertical="center"/>
    </xf>
    <xf numFmtId="9" fontId="15" fillId="0" borderId="5" xfId="2" applyFont="1" applyFill="1" applyBorder="1" applyAlignment="1">
      <alignment horizontal="center" vertical="center" wrapText="1"/>
    </xf>
    <xf numFmtId="0" fontId="15" fillId="0" borderId="0" xfId="0" applyFont="1"/>
    <xf numFmtId="2" fontId="6" fillId="0" borderId="1" xfId="1" applyNumberFormat="1" applyFont="1" applyFill="1" applyBorder="1" applyAlignment="1">
      <alignment horizontal="center" vertical="center"/>
    </xf>
    <xf numFmtId="2" fontId="6" fillId="0" borderId="2" xfId="1" applyNumberFormat="1" applyFont="1" applyFill="1" applyBorder="1" applyAlignment="1">
      <alignment horizontal="center" vertical="center"/>
    </xf>
    <xf numFmtId="2" fontId="6" fillId="5" borderId="1" xfId="1" applyNumberFormat="1" applyFont="1" applyFill="1" applyBorder="1" applyAlignment="1">
      <alignment horizontal="center" vertical="center"/>
    </xf>
    <xf numFmtId="0" fontId="6" fillId="4" borderId="2" xfId="0" applyFont="1" applyFill="1" applyBorder="1" applyAlignment="1">
      <alignment horizontal="left" wrapText="1"/>
    </xf>
    <xf numFmtId="0" fontId="6" fillId="4" borderId="3" xfId="0" applyFont="1" applyFill="1" applyBorder="1" applyAlignment="1">
      <alignment horizontal="left" wrapText="1"/>
    </xf>
    <xf numFmtId="0" fontId="6" fillId="4" borderId="4" xfId="0" applyFont="1" applyFill="1" applyBorder="1" applyAlignment="1">
      <alignment horizontal="left" wrapText="1"/>
    </xf>
    <xf numFmtId="0" fontId="6" fillId="6" borderId="2" xfId="0" applyFont="1" applyFill="1" applyBorder="1" applyAlignment="1">
      <alignment horizontal="left" wrapText="1"/>
    </xf>
    <xf numFmtId="0" fontId="6" fillId="6" borderId="3" xfId="0" applyFont="1" applyFill="1" applyBorder="1" applyAlignment="1">
      <alignment horizontal="left" wrapText="1"/>
    </xf>
    <xf numFmtId="0" fontId="2" fillId="0" borderId="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6" fillId="4" borderId="2" xfId="0" applyFont="1" applyFill="1" applyBorder="1" applyAlignment="1">
      <alignment horizontal="left"/>
    </xf>
    <xf numFmtId="0" fontId="6" fillId="4" borderId="3" xfId="0" applyFont="1" applyFill="1" applyBorder="1" applyAlignment="1">
      <alignment horizontal="left"/>
    </xf>
    <xf numFmtId="0" fontId="6" fillId="4" borderId="4" xfId="0" applyFont="1" applyFill="1" applyBorder="1" applyAlignment="1">
      <alignment horizontal="left"/>
    </xf>
    <xf numFmtId="0" fontId="6" fillId="6" borderId="2" xfId="0" applyFont="1" applyFill="1" applyBorder="1" applyAlignment="1">
      <alignment horizontal="left"/>
    </xf>
    <xf numFmtId="0" fontId="6" fillId="6" borderId="3" xfId="0" applyFont="1" applyFill="1" applyBorder="1" applyAlignment="1">
      <alignment horizontal="left"/>
    </xf>
    <xf numFmtId="0" fontId="6" fillId="6" borderId="4" xfId="0" applyFont="1" applyFill="1" applyBorder="1" applyAlignment="1">
      <alignment horizontal="left"/>
    </xf>
    <xf numFmtId="0" fontId="7" fillId="4" borderId="3" xfId="0" applyFont="1" applyFill="1" applyBorder="1" applyAlignment="1">
      <alignment horizontal="left" wrapText="1"/>
    </xf>
    <xf numFmtId="0" fontId="7" fillId="4" borderId="4" xfId="0" applyFont="1" applyFill="1" applyBorder="1" applyAlignment="1">
      <alignment horizontal="left" wrapText="1"/>
    </xf>
    <xf numFmtId="0" fontId="7" fillId="6" borderId="3" xfId="0" applyFont="1" applyFill="1" applyBorder="1" applyAlignment="1">
      <alignment horizontal="left"/>
    </xf>
    <xf numFmtId="0" fontId="7" fillId="6" borderId="4" xfId="0" applyFont="1" applyFill="1" applyBorder="1" applyAlignment="1">
      <alignment horizontal="left"/>
    </xf>
    <xf numFmtId="0" fontId="7" fillId="4" borderId="3" xfId="0" applyFont="1" applyFill="1" applyBorder="1" applyAlignment="1">
      <alignment horizontal="left"/>
    </xf>
    <xf numFmtId="0" fontId="7" fillId="4" borderId="4" xfId="0" applyFont="1" applyFill="1" applyBorder="1" applyAlignment="1">
      <alignment horizontal="left"/>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0" fontId="6" fillId="6" borderId="4" xfId="0" applyFont="1" applyFill="1" applyBorder="1" applyAlignment="1">
      <alignment horizontal="left" wrapText="1"/>
    </xf>
    <xf numFmtId="0" fontId="6" fillId="4" borderId="1" xfId="0" applyFont="1" applyFill="1" applyBorder="1" applyAlignment="1">
      <alignment horizontal="left"/>
    </xf>
    <xf numFmtId="0" fontId="6" fillId="6" borderId="1" xfId="0" applyFont="1" applyFill="1" applyBorder="1" applyAlignment="1">
      <alignment horizontal="left"/>
    </xf>
    <xf numFmtId="1" fontId="2" fillId="0" borderId="3" xfId="2" applyNumberFormat="1" applyFont="1" applyFill="1" applyBorder="1" applyAlignment="1">
      <alignment horizontal="center" vertical="center"/>
    </xf>
    <xf numFmtId="1" fontId="2" fillId="0" borderId="4" xfId="2" applyNumberFormat="1" applyFont="1" applyFill="1" applyBorder="1" applyAlignment="1">
      <alignment horizontal="center" vertical="center"/>
    </xf>
    <xf numFmtId="1" fontId="6" fillId="0" borderId="0" xfId="0" applyNumberFormat="1" applyFont="1" applyBorder="1" applyAlignment="1">
      <alignment horizontal="center" vertical="center" wrapText="1"/>
    </xf>
    <xf numFmtId="1" fontId="2" fillId="5" borderId="2" xfId="2" applyNumberFormat="1" applyFont="1" applyFill="1" applyBorder="1" applyAlignment="1">
      <alignment horizontal="center" vertical="center"/>
    </xf>
    <xf numFmtId="1" fontId="2" fillId="5" borderId="3" xfId="2" applyNumberFormat="1" applyFont="1" applyFill="1" applyBorder="1" applyAlignment="1">
      <alignment horizontal="center" vertical="center"/>
    </xf>
    <xf numFmtId="1" fontId="6" fillId="5" borderId="4" xfId="0" applyNumberFormat="1" applyFont="1" applyFill="1" applyBorder="1" applyAlignment="1">
      <alignment horizontal="center" vertical="center" wrapText="1"/>
    </xf>
    <xf numFmtId="164" fontId="6" fillId="0" borderId="6" xfId="1" applyNumberFormat="1" applyFont="1" applyFill="1" applyBorder="1" applyAlignment="1">
      <alignment horizontal="center" vertical="center"/>
    </xf>
    <xf numFmtId="164" fontId="6" fillId="0" borderId="11" xfId="1" applyNumberFormat="1" applyFont="1" applyFill="1" applyBorder="1" applyAlignment="1">
      <alignment horizontal="center" vertical="center"/>
    </xf>
    <xf numFmtId="164" fontId="6" fillId="5" borderId="6" xfId="1" applyNumberFormat="1"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390C8-F14E-45B3-8A0E-65BA420DF430}">
  <dimension ref="A1:R162"/>
  <sheetViews>
    <sheetView showGridLines="0" tabSelected="1" workbookViewId="0">
      <pane xSplit="1" ySplit="4" topLeftCell="D5" activePane="bottomRight" state="frozen"/>
      <selection pane="topRight" activeCell="B1" sqref="B1"/>
      <selection pane="bottomLeft" activeCell="A5" sqref="A5"/>
      <selection pane="bottomRight" activeCell="D5" sqref="D5"/>
    </sheetView>
  </sheetViews>
  <sheetFormatPr defaultRowHeight="15" x14ac:dyDescent="0.25"/>
  <cols>
    <col min="1" max="1" width="50.140625" style="1" customWidth="1"/>
    <col min="2" max="2" width="13.85546875" style="59" customWidth="1"/>
    <col min="3" max="3" width="14.85546875" style="59" customWidth="1"/>
    <col min="4" max="5" width="13.85546875" style="59" customWidth="1"/>
    <col min="6" max="6" width="15.42578125" style="59" customWidth="1"/>
    <col min="7" max="8" width="13.85546875" style="59" customWidth="1"/>
    <col min="9" max="9" width="13.85546875" style="60" customWidth="1"/>
    <col min="10" max="10" width="13.85546875" style="97" customWidth="1"/>
    <col min="11" max="12" width="14.85546875" style="59" bestFit="1" customWidth="1"/>
    <col min="13" max="13" width="13.85546875" style="59" customWidth="1"/>
    <col min="14" max="14" width="15.42578125" style="59" customWidth="1"/>
    <col min="15" max="16" width="13.85546875" style="59" customWidth="1"/>
    <col min="17" max="17" width="13.85546875" style="60" customWidth="1"/>
    <col min="18" max="18" width="11.5703125" style="2" bestFit="1" customWidth="1"/>
    <col min="19" max="16384" width="9.140625" style="3"/>
  </cols>
  <sheetData>
    <row r="1" spans="1:18" s="71" customFormat="1" ht="55.5" customHeight="1" x14ac:dyDescent="0.25">
      <c r="A1" s="148" t="s">
        <v>112</v>
      </c>
      <c r="B1" s="148"/>
      <c r="C1" s="148"/>
      <c r="D1" s="148"/>
      <c r="E1" s="148"/>
      <c r="F1" s="148"/>
      <c r="G1" s="148"/>
      <c r="H1" s="148"/>
      <c r="I1" s="148"/>
      <c r="J1" s="148"/>
      <c r="K1" s="148"/>
      <c r="L1" s="148"/>
      <c r="M1" s="148"/>
      <c r="N1" s="148"/>
      <c r="O1" s="148"/>
      <c r="P1" s="149"/>
      <c r="Q1" s="131"/>
      <c r="R1" s="70"/>
    </row>
    <row r="2" spans="1:18" s="72" customFormat="1" ht="36" customHeight="1" x14ac:dyDescent="0.25">
      <c r="B2" s="150" t="s">
        <v>113</v>
      </c>
      <c r="C2" s="150"/>
      <c r="D2" s="150"/>
      <c r="E2" s="150"/>
      <c r="F2" s="150"/>
      <c r="G2" s="150"/>
      <c r="H2" s="150"/>
      <c r="I2" s="150"/>
      <c r="J2" s="150" t="s">
        <v>114</v>
      </c>
      <c r="K2" s="150"/>
      <c r="L2" s="150"/>
      <c r="M2" s="150"/>
      <c r="N2" s="150"/>
      <c r="O2" s="150"/>
      <c r="P2" s="150"/>
      <c r="Q2" s="150"/>
    </row>
    <row r="3" spans="1:18" ht="45" x14ac:dyDescent="0.25">
      <c r="B3" s="4" t="s">
        <v>0</v>
      </c>
      <c r="C3" s="4" t="s">
        <v>1</v>
      </c>
      <c r="D3" s="4" t="s">
        <v>2</v>
      </c>
      <c r="E3" s="4" t="s">
        <v>3</v>
      </c>
      <c r="F3" s="4" t="s">
        <v>4</v>
      </c>
      <c r="G3" s="4" t="s">
        <v>5</v>
      </c>
      <c r="H3" s="4" t="s">
        <v>6</v>
      </c>
      <c r="I3" s="73" t="s">
        <v>7</v>
      </c>
      <c r="J3" s="4" t="s">
        <v>0</v>
      </c>
      <c r="K3" s="4" t="s">
        <v>1</v>
      </c>
      <c r="L3" s="4" t="s">
        <v>2</v>
      </c>
      <c r="M3" s="4" t="s">
        <v>3</v>
      </c>
      <c r="N3" s="4" t="s">
        <v>4</v>
      </c>
      <c r="O3" s="4" t="s">
        <v>5</v>
      </c>
      <c r="P3" s="4" t="s">
        <v>6</v>
      </c>
      <c r="Q3" s="5" t="s">
        <v>7</v>
      </c>
    </row>
    <row r="4" spans="1:18" ht="14.45" customHeight="1" x14ac:dyDescent="0.25">
      <c r="A4" s="163" t="s">
        <v>118</v>
      </c>
      <c r="B4" s="164"/>
      <c r="C4" s="164"/>
      <c r="D4" s="164"/>
      <c r="E4" s="164"/>
      <c r="F4" s="164"/>
      <c r="G4" s="164"/>
      <c r="H4" s="165"/>
      <c r="I4" s="6"/>
      <c r="J4" s="163" t="s">
        <v>119</v>
      </c>
      <c r="K4" s="164"/>
      <c r="L4" s="164"/>
      <c r="M4" s="164"/>
      <c r="N4" s="164"/>
      <c r="O4" s="164"/>
      <c r="P4" s="164"/>
      <c r="Q4" s="165"/>
    </row>
    <row r="5" spans="1:18" x14ac:dyDescent="0.25">
      <c r="A5" s="7" t="s">
        <v>8</v>
      </c>
      <c r="B5" s="8">
        <v>226</v>
      </c>
      <c r="C5" s="8">
        <v>73</v>
      </c>
      <c r="D5" s="8">
        <v>184</v>
      </c>
      <c r="E5" s="8">
        <v>215</v>
      </c>
      <c r="F5" s="8">
        <v>311</v>
      </c>
      <c r="G5" s="8">
        <v>299</v>
      </c>
      <c r="H5" s="8">
        <v>158</v>
      </c>
      <c r="I5" s="74">
        <v>1466</v>
      </c>
      <c r="J5" s="61">
        <v>801</v>
      </c>
      <c r="K5" s="61">
        <v>238</v>
      </c>
      <c r="L5" s="61">
        <v>723</v>
      </c>
      <c r="M5" s="61">
        <v>1011</v>
      </c>
      <c r="N5" s="61">
        <v>1161</v>
      </c>
      <c r="O5" s="61">
        <v>804</v>
      </c>
      <c r="P5" s="61">
        <v>485</v>
      </c>
      <c r="Q5" s="62">
        <v>5223</v>
      </c>
    </row>
    <row r="6" spans="1:18" x14ac:dyDescent="0.25">
      <c r="A6" s="7" t="s">
        <v>9</v>
      </c>
      <c r="B6" s="8">
        <v>171</v>
      </c>
      <c r="C6" s="8">
        <v>59</v>
      </c>
      <c r="D6" s="8">
        <v>128</v>
      </c>
      <c r="E6" s="8">
        <v>152</v>
      </c>
      <c r="F6" s="8">
        <v>229</v>
      </c>
      <c r="G6" s="8">
        <v>177</v>
      </c>
      <c r="H6" s="8">
        <v>104</v>
      </c>
      <c r="I6" s="74">
        <v>1020</v>
      </c>
      <c r="J6" s="61">
        <v>506</v>
      </c>
      <c r="K6" s="61">
        <v>158</v>
      </c>
      <c r="L6" s="61">
        <v>448</v>
      </c>
      <c r="M6" s="61">
        <v>655</v>
      </c>
      <c r="N6" s="61">
        <v>758</v>
      </c>
      <c r="O6" s="61">
        <v>520</v>
      </c>
      <c r="P6" s="61">
        <v>283</v>
      </c>
      <c r="Q6" s="62">
        <v>3328</v>
      </c>
    </row>
    <row r="7" spans="1:18" x14ac:dyDescent="0.25">
      <c r="A7" s="7" t="s">
        <v>10</v>
      </c>
      <c r="B7" s="9">
        <v>95</v>
      </c>
      <c r="C7" s="9">
        <v>29</v>
      </c>
      <c r="D7" s="9">
        <v>64</v>
      </c>
      <c r="E7" s="9">
        <v>75</v>
      </c>
      <c r="F7" s="9">
        <v>131</v>
      </c>
      <c r="G7" s="9">
        <v>81</v>
      </c>
      <c r="H7" s="9">
        <v>52</v>
      </c>
      <c r="I7" s="74">
        <v>527</v>
      </c>
      <c r="J7" s="61">
        <v>290</v>
      </c>
      <c r="K7" s="61">
        <v>84</v>
      </c>
      <c r="L7" s="61">
        <v>257</v>
      </c>
      <c r="M7" s="61">
        <v>334</v>
      </c>
      <c r="N7" s="61">
        <v>417</v>
      </c>
      <c r="O7" s="61">
        <v>259</v>
      </c>
      <c r="P7" s="61">
        <v>159</v>
      </c>
      <c r="Q7" s="62">
        <v>1800</v>
      </c>
    </row>
    <row r="8" spans="1:18" x14ac:dyDescent="0.25">
      <c r="A8" s="7" t="s">
        <v>11</v>
      </c>
      <c r="B8" s="9">
        <v>35</v>
      </c>
      <c r="C8" s="9">
        <v>16</v>
      </c>
      <c r="D8" s="9">
        <v>41</v>
      </c>
      <c r="E8" s="9">
        <v>37</v>
      </c>
      <c r="F8" s="9">
        <v>60</v>
      </c>
      <c r="G8" s="9">
        <v>26</v>
      </c>
      <c r="H8" s="9">
        <v>26</v>
      </c>
      <c r="I8" s="74">
        <v>241</v>
      </c>
      <c r="J8" s="63">
        <v>123</v>
      </c>
      <c r="K8" s="63">
        <v>49</v>
      </c>
      <c r="L8" s="63">
        <v>133</v>
      </c>
      <c r="M8" s="63">
        <v>127</v>
      </c>
      <c r="N8" s="63">
        <v>204</v>
      </c>
      <c r="O8" s="63">
        <v>97</v>
      </c>
      <c r="P8" s="63">
        <v>68</v>
      </c>
      <c r="Q8" s="62">
        <v>801</v>
      </c>
    </row>
    <row r="9" spans="1:18" x14ac:dyDescent="0.25">
      <c r="A9" s="7" t="s">
        <v>12</v>
      </c>
      <c r="B9" s="8">
        <v>28</v>
      </c>
      <c r="C9" s="8">
        <v>6</v>
      </c>
      <c r="D9" s="8">
        <v>24</v>
      </c>
      <c r="E9" s="8">
        <v>27</v>
      </c>
      <c r="F9" s="8">
        <v>71</v>
      </c>
      <c r="G9" s="8">
        <v>17</v>
      </c>
      <c r="H9" s="8">
        <v>15</v>
      </c>
      <c r="I9" s="74">
        <v>188</v>
      </c>
      <c r="J9" s="61">
        <v>90</v>
      </c>
      <c r="K9" s="61">
        <v>29</v>
      </c>
      <c r="L9" s="61">
        <v>107</v>
      </c>
      <c r="M9" s="61">
        <v>168</v>
      </c>
      <c r="N9" s="61">
        <v>228</v>
      </c>
      <c r="O9" s="61">
        <v>114</v>
      </c>
      <c r="P9" s="61">
        <v>61</v>
      </c>
      <c r="Q9" s="62">
        <v>797</v>
      </c>
    </row>
    <row r="10" spans="1:18" ht="15.6" customHeight="1" x14ac:dyDescent="0.25">
      <c r="A10" s="7" t="s">
        <v>13</v>
      </c>
      <c r="B10" s="8">
        <v>25</v>
      </c>
      <c r="C10" s="8">
        <v>10</v>
      </c>
      <c r="D10" s="8">
        <v>16</v>
      </c>
      <c r="E10" s="8">
        <v>34</v>
      </c>
      <c r="F10" s="8">
        <v>54</v>
      </c>
      <c r="G10" s="8">
        <v>38</v>
      </c>
      <c r="H10" s="8">
        <v>21</v>
      </c>
      <c r="I10" s="74">
        <v>198</v>
      </c>
      <c r="J10" s="61">
        <v>91</v>
      </c>
      <c r="K10" s="61">
        <v>30</v>
      </c>
      <c r="L10" s="61">
        <v>58</v>
      </c>
      <c r="M10" s="61">
        <v>113</v>
      </c>
      <c r="N10" s="61">
        <v>159</v>
      </c>
      <c r="O10" s="61">
        <v>95</v>
      </c>
      <c r="P10" s="61">
        <v>49</v>
      </c>
      <c r="Q10" s="62">
        <v>595</v>
      </c>
    </row>
    <row r="11" spans="1:18" ht="15" customHeight="1" x14ac:dyDescent="0.25">
      <c r="A11" s="10" t="s">
        <v>14</v>
      </c>
      <c r="B11" s="8">
        <v>5</v>
      </c>
      <c r="C11" s="8">
        <v>6</v>
      </c>
      <c r="D11" s="8">
        <v>4</v>
      </c>
      <c r="E11" s="8">
        <v>7</v>
      </c>
      <c r="F11" s="8">
        <v>9</v>
      </c>
      <c r="G11" s="8">
        <v>9</v>
      </c>
      <c r="H11" s="8">
        <v>5</v>
      </c>
      <c r="I11" s="74">
        <v>45</v>
      </c>
      <c r="J11" s="61">
        <v>17</v>
      </c>
      <c r="K11" s="61">
        <v>10</v>
      </c>
      <c r="L11" s="61">
        <v>13</v>
      </c>
      <c r="M11" s="61">
        <v>22</v>
      </c>
      <c r="N11" s="61">
        <v>28</v>
      </c>
      <c r="O11" s="61">
        <v>15</v>
      </c>
      <c r="P11" s="61">
        <v>12</v>
      </c>
      <c r="Q11" s="62">
        <v>117</v>
      </c>
    </row>
    <row r="12" spans="1:18" s="14" customFormat="1" x14ac:dyDescent="0.25">
      <c r="A12" s="11" t="s">
        <v>15</v>
      </c>
      <c r="B12" s="12">
        <v>0.55555555555555558</v>
      </c>
      <c r="C12" s="12">
        <v>0.49152542372881358</v>
      </c>
      <c r="D12" s="12">
        <v>0.5</v>
      </c>
      <c r="E12" s="12">
        <v>0.49342105263157893</v>
      </c>
      <c r="F12" s="12">
        <v>0.57205240174672489</v>
      </c>
      <c r="G12" s="12">
        <v>0.4576271186440678</v>
      </c>
      <c r="H12" s="12">
        <v>0.5</v>
      </c>
      <c r="I12" s="75">
        <v>0.51666666666666672</v>
      </c>
      <c r="J12" s="64">
        <v>0.5731225296442688</v>
      </c>
      <c r="K12" s="64">
        <v>0.53164556962025311</v>
      </c>
      <c r="L12" s="64">
        <v>0.5736607142857143</v>
      </c>
      <c r="M12" s="64">
        <v>0.50992366412213741</v>
      </c>
      <c r="N12" s="64">
        <v>0.55013192612137207</v>
      </c>
      <c r="O12" s="64">
        <v>0.49807692307692308</v>
      </c>
      <c r="P12" s="64">
        <v>0.56183745583038869</v>
      </c>
      <c r="Q12" s="65">
        <v>0.54086538461538458</v>
      </c>
      <c r="R12" s="13"/>
    </row>
    <row r="13" spans="1:18" s="14" customFormat="1" x14ac:dyDescent="0.25">
      <c r="A13" s="11" t="s">
        <v>16</v>
      </c>
      <c r="B13" s="12">
        <v>0.2046783625730994</v>
      </c>
      <c r="C13" s="12">
        <v>0.2711864406779661</v>
      </c>
      <c r="D13" s="12">
        <v>0.3203125</v>
      </c>
      <c r="E13" s="12">
        <v>0.24342105263157895</v>
      </c>
      <c r="F13" s="12">
        <v>0.26200873362445415</v>
      </c>
      <c r="G13" s="12">
        <v>0.14689265536723164</v>
      </c>
      <c r="H13" s="12">
        <v>0.25</v>
      </c>
      <c r="I13" s="75">
        <v>0.23627450980392156</v>
      </c>
      <c r="J13" s="64">
        <v>0.24308300395256918</v>
      </c>
      <c r="K13" s="64">
        <v>0.310126582278481</v>
      </c>
      <c r="L13" s="64">
        <v>0.296875</v>
      </c>
      <c r="M13" s="64">
        <v>0.19389312977099238</v>
      </c>
      <c r="N13" s="64">
        <v>0.26912928759894461</v>
      </c>
      <c r="O13" s="64">
        <v>0.18653846153846154</v>
      </c>
      <c r="P13" s="64">
        <v>0.24028268551236748</v>
      </c>
      <c r="Q13" s="65">
        <v>0.24068509615384615</v>
      </c>
      <c r="R13" s="13"/>
    </row>
    <row r="14" spans="1:18" s="14" customFormat="1" x14ac:dyDescent="0.25">
      <c r="A14" s="11" t="s">
        <v>17</v>
      </c>
      <c r="B14" s="12">
        <v>0.16374269005847952</v>
      </c>
      <c r="C14" s="12">
        <v>0.10169491525423729</v>
      </c>
      <c r="D14" s="12">
        <v>0.1875</v>
      </c>
      <c r="E14" s="12">
        <v>0.17763157894736842</v>
      </c>
      <c r="F14" s="12">
        <v>0.31004366812227074</v>
      </c>
      <c r="G14" s="12">
        <v>9.6045197740112997E-2</v>
      </c>
      <c r="H14" s="12">
        <v>0.14423076923076922</v>
      </c>
      <c r="I14" s="75">
        <v>0.18431372549019609</v>
      </c>
      <c r="J14" s="64">
        <v>0.17786561264822134</v>
      </c>
      <c r="K14" s="64">
        <v>0.18354430379746836</v>
      </c>
      <c r="L14" s="64">
        <v>0.23883928571428573</v>
      </c>
      <c r="M14" s="64">
        <v>0.25648854961832063</v>
      </c>
      <c r="N14" s="64">
        <v>0.30079155672823221</v>
      </c>
      <c r="O14" s="64">
        <v>0.21923076923076923</v>
      </c>
      <c r="P14" s="64">
        <v>0.21554770318021202</v>
      </c>
      <c r="Q14" s="65">
        <v>0.23948317307692307</v>
      </c>
      <c r="R14" s="13"/>
    </row>
    <row r="15" spans="1:18" s="14" customFormat="1" x14ac:dyDescent="0.25">
      <c r="A15" s="11" t="s">
        <v>18</v>
      </c>
      <c r="B15" s="12">
        <v>0.14619883040935672</v>
      </c>
      <c r="C15" s="12">
        <v>0.16949152542372881</v>
      </c>
      <c r="D15" s="12">
        <v>0.125</v>
      </c>
      <c r="E15" s="12">
        <v>0.22368421052631579</v>
      </c>
      <c r="F15" s="12">
        <v>0.23580786026200873</v>
      </c>
      <c r="G15" s="12">
        <v>0.21468926553672316</v>
      </c>
      <c r="H15" s="12">
        <v>0.20192307692307693</v>
      </c>
      <c r="I15" s="75">
        <v>0.19411764705882353</v>
      </c>
      <c r="J15" s="64">
        <v>0.17984189723320157</v>
      </c>
      <c r="K15" s="64">
        <v>0.189873417721519</v>
      </c>
      <c r="L15" s="64">
        <v>0.12946428571428573</v>
      </c>
      <c r="M15" s="64">
        <v>0.17251908396946564</v>
      </c>
      <c r="N15" s="64">
        <v>0.20976253298153033</v>
      </c>
      <c r="O15" s="64">
        <v>0.18269230769230768</v>
      </c>
      <c r="P15" s="64">
        <v>0.17314487632508835</v>
      </c>
      <c r="Q15" s="65">
        <v>0.17878605769230768</v>
      </c>
      <c r="R15" s="13"/>
    </row>
    <row r="16" spans="1:18" s="14" customFormat="1" x14ac:dyDescent="0.25">
      <c r="A16" s="11" t="s">
        <v>19</v>
      </c>
      <c r="B16" s="12">
        <v>2.9239766081871343E-2</v>
      </c>
      <c r="C16" s="12">
        <v>0.10169491525423729</v>
      </c>
      <c r="D16" s="12">
        <v>3.125E-2</v>
      </c>
      <c r="E16" s="12">
        <v>4.6052631578947366E-2</v>
      </c>
      <c r="F16" s="12">
        <v>3.9301310043668124E-2</v>
      </c>
      <c r="G16" s="12">
        <v>5.0847457627118647E-2</v>
      </c>
      <c r="H16" s="12">
        <v>4.807692307692308E-2</v>
      </c>
      <c r="I16" s="75">
        <v>4.4117647058823532E-2</v>
      </c>
      <c r="J16" s="64">
        <v>3.3596837944664032E-2</v>
      </c>
      <c r="K16" s="64">
        <v>6.3291139240506333E-2</v>
      </c>
      <c r="L16" s="64">
        <v>2.9017857142857144E-2</v>
      </c>
      <c r="M16" s="64">
        <v>3.3587786259541987E-2</v>
      </c>
      <c r="N16" s="64">
        <v>3.6939313984168866E-2</v>
      </c>
      <c r="O16" s="64">
        <v>2.8846153846153848E-2</v>
      </c>
      <c r="P16" s="64">
        <v>4.2402826855123678E-2</v>
      </c>
      <c r="Q16" s="65">
        <v>3.515625E-2</v>
      </c>
      <c r="R16" s="13"/>
    </row>
    <row r="17" spans="1:18" x14ac:dyDescent="0.25">
      <c r="A17" s="7" t="s">
        <v>20</v>
      </c>
      <c r="B17" s="15">
        <v>11</v>
      </c>
      <c r="C17" s="15">
        <v>3</v>
      </c>
      <c r="D17" s="15">
        <v>8</v>
      </c>
      <c r="E17" s="15">
        <v>10</v>
      </c>
      <c r="F17" s="15">
        <v>10</v>
      </c>
      <c r="G17" s="15">
        <v>13</v>
      </c>
      <c r="H17" s="15">
        <v>4</v>
      </c>
      <c r="I17" s="74">
        <v>59</v>
      </c>
      <c r="J17" s="66">
        <v>24</v>
      </c>
      <c r="K17" s="66">
        <v>5</v>
      </c>
      <c r="L17" s="66">
        <v>23</v>
      </c>
      <c r="M17" s="66">
        <v>28</v>
      </c>
      <c r="N17" s="66">
        <v>35</v>
      </c>
      <c r="O17" s="66">
        <v>29</v>
      </c>
      <c r="P17" s="66">
        <v>14</v>
      </c>
      <c r="Q17" s="62">
        <v>158</v>
      </c>
    </row>
    <row r="18" spans="1:18" x14ac:dyDescent="0.25">
      <c r="A18" s="7" t="s">
        <v>21</v>
      </c>
      <c r="B18" s="9">
        <v>53.472727272727276</v>
      </c>
      <c r="C18" s="9">
        <v>55.821428571428569</v>
      </c>
      <c r="D18" s="9">
        <v>59.331081081081081</v>
      </c>
      <c r="E18" s="9">
        <v>51.401197604790418</v>
      </c>
      <c r="F18" s="9">
        <v>55.907692307692308</v>
      </c>
      <c r="G18" s="9">
        <v>49.461187214611876</v>
      </c>
      <c r="H18" s="9">
        <v>58.16101694915254</v>
      </c>
      <c r="I18" s="76">
        <v>54.914040114613179</v>
      </c>
      <c r="J18" s="63">
        <v>54.25714285714286</v>
      </c>
      <c r="K18" s="63">
        <v>67.913265306122454</v>
      </c>
      <c r="L18" s="63">
        <v>57.768233387358187</v>
      </c>
      <c r="M18" s="63">
        <v>48.677906976744183</v>
      </c>
      <c r="N18" s="63">
        <v>55.716551040634293</v>
      </c>
      <c r="O18" s="63">
        <v>51.62658227848101</v>
      </c>
      <c r="P18" s="63">
        <v>54.932816537467701</v>
      </c>
      <c r="Q18" s="63">
        <v>54.249604777797295</v>
      </c>
    </row>
    <row r="19" spans="1:18" x14ac:dyDescent="0.25">
      <c r="A19" s="7" t="s">
        <v>22</v>
      </c>
      <c r="B19" s="9">
        <v>5</v>
      </c>
      <c r="C19" s="9">
        <v>2</v>
      </c>
      <c r="D19" s="9">
        <v>1</v>
      </c>
      <c r="E19" s="9">
        <v>11</v>
      </c>
      <c r="F19" s="9">
        <v>4</v>
      </c>
      <c r="G19" s="9">
        <v>2</v>
      </c>
      <c r="H19" s="9">
        <v>1</v>
      </c>
      <c r="I19" s="77">
        <v>26</v>
      </c>
      <c r="J19" s="63">
        <v>17</v>
      </c>
      <c r="K19" s="63">
        <v>3</v>
      </c>
      <c r="L19" s="63">
        <v>9</v>
      </c>
      <c r="M19" s="63">
        <v>46</v>
      </c>
      <c r="N19" s="63">
        <v>17</v>
      </c>
      <c r="O19" s="63">
        <v>16</v>
      </c>
      <c r="P19" s="63">
        <v>5</v>
      </c>
      <c r="Q19" s="67">
        <v>113</v>
      </c>
    </row>
    <row r="20" spans="1:18" x14ac:dyDescent="0.25">
      <c r="A20" s="46"/>
      <c r="B20" s="169"/>
      <c r="C20" s="169"/>
      <c r="D20" s="169"/>
      <c r="E20" s="169"/>
      <c r="F20" s="169"/>
      <c r="G20" s="169"/>
      <c r="H20" s="170"/>
      <c r="I20" s="171"/>
      <c r="J20" s="172"/>
      <c r="K20" s="173"/>
      <c r="L20" s="173"/>
      <c r="M20" s="173"/>
      <c r="N20" s="173"/>
      <c r="O20" s="173"/>
      <c r="P20" s="173"/>
      <c r="Q20" s="174"/>
    </row>
    <row r="21" spans="1:18" ht="15" customHeight="1" x14ac:dyDescent="0.25">
      <c r="A21" s="163" t="s">
        <v>120</v>
      </c>
      <c r="B21" s="164"/>
      <c r="C21" s="164"/>
      <c r="D21" s="164"/>
      <c r="E21" s="164"/>
      <c r="F21" s="164"/>
      <c r="G21" s="164"/>
      <c r="H21" s="165"/>
      <c r="I21" s="6"/>
      <c r="J21" s="146" t="s">
        <v>23</v>
      </c>
      <c r="K21" s="147"/>
      <c r="L21" s="147"/>
      <c r="M21" s="147"/>
      <c r="N21" s="147"/>
      <c r="O21" s="147"/>
      <c r="P21" s="147"/>
      <c r="Q21" s="166"/>
    </row>
    <row r="22" spans="1:18" x14ac:dyDescent="0.25">
      <c r="A22" s="16" t="s">
        <v>24</v>
      </c>
      <c r="B22" s="8">
        <v>8</v>
      </c>
      <c r="C22" s="8">
        <v>5</v>
      </c>
      <c r="D22" s="8">
        <v>8</v>
      </c>
      <c r="E22" s="8">
        <v>7</v>
      </c>
      <c r="F22" s="8">
        <v>13</v>
      </c>
      <c r="G22" s="8">
        <v>9</v>
      </c>
      <c r="H22" s="8">
        <v>6</v>
      </c>
      <c r="I22" s="74">
        <v>56</v>
      </c>
      <c r="J22" s="61">
        <v>23</v>
      </c>
      <c r="K22" s="61">
        <v>12</v>
      </c>
      <c r="L22" s="61">
        <v>28</v>
      </c>
      <c r="M22" s="61">
        <v>34</v>
      </c>
      <c r="N22" s="61">
        <v>45</v>
      </c>
      <c r="O22" s="61">
        <v>24</v>
      </c>
      <c r="P22" s="61">
        <v>19</v>
      </c>
      <c r="Q22" s="62">
        <v>185</v>
      </c>
      <c r="R22" s="17">
        <v>129</v>
      </c>
    </row>
    <row r="23" spans="1:18" x14ac:dyDescent="0.25">
      <c r="A23" s="18" t="s">
        <v>25</v>
      </c>
      <c r="B23" s="8">
        <v>5</v>
      </c>
      <c r="C23" s="8">
        <v>1</v>
      </c>
      <c r="D23" s="8">
        <v>3</v>
      </c>
      <c r="E23" s="8">
        <v>2</v>
      </c>
      <c r="F23" s="8">
        <v>3</v>
      </c>
      <c r="G23" s="8">
        <v>3</v>
      </c>
      <c r="H23" s="8">
        <v>3</v>
      </c>
      <c r="I23" s="74">
        <v>20</v>
      </c>
      <c r="J23" s="61">
        <v>13</v>
      </c>
      <c r="K23" s="61">
        <v>2</v>
      </c>
      <c r="L23" s="61">
        <v>9</v>
      </c>
      <c r="M23" s="61">
        <v>3</v>
      </c>
      <c r="N23" s="61">
        <v>5</v>
      </c>
      <c r="O23" s="61">
        <v>4</v>
      </c>
      <c r="P23" s="61">
        <v>8</v>
      </c>
      <c r="Q23" s="62">
        <v>44</v>
      </c>
      <c r="R23" s="17">
        <v>24</v>
      </c>
    </row>
    <row r="24" spans="1:18" x14ac:dyDescent="0.25">
      <c r="A24" s="16" t="s">
        <v>26</v>
      </c>
      <c r="B24" s="8">
        <v>3</v>
      </c>
      <c r="C24" s="8">
        <v>1</v>
      </c>
      <c r="D24" s="8">
        <v>3</v>
      </c>
      <c r="E24" s="8">
        <v>4</v>
      </c>
      <c r="F24" s="8">
        <v>1</v>
      </c>
      <c r="G24" s="8">
        <v>0</v>
      </c>
      <c r="H24" s="8">
        <v>2</v>
      </c>
      <c r="I24" s="74">
        <v>14</v>
      </c>
      <c r="J24" s="61">
        <v>11</v>
      </c>
      <c r="K24" s="61">
        <v>4</v>
      </c>
      <c r="L24" s="61">
        <v>13</v>
      </c>
      <c r="M24" s="61">
        <v>14</v>
      </c>
      <c r="N24" s="61">
        <v>14</v>
      </c>
      <c r="O24" s="61">
        <v>11</v>
      </c>
      <c r="P24" s="61">
        <v>4</v>
      </c>
      <c r="Q24" s="62">
        <v>71</v>
      </c>
      <c r="R24" s="17">
        <v>57</v>
      </c>
    </row>
    <row r="25" spans="1:18" x14ac:dyDescent="0.25">
      <c r="A25" s="16" t="s">
        <v>27</v>
      </c>
      <c r="B25" s="8">
        <v>10</v>
      </c>
      <c r="C25" s="8">
        <v>4</v>
      </c>
      <c r="D25" s="8">
        <v>8</v>
      </c>
      <c r="E25" s="8">
        <v>4</v>
      </c>
      <c r="F25" s="8">
        <v>4</v>
      </c>
      <c r="G25" s="8">
        <v>3</v>
      </c>
      <c r="H25" s="8">
        <v>3</v>
      </c>
      <c r="I25" s="74">
        <v>36</v>
      </c>
      <c r="J25" s="61">
        <v>24</v>
      </c>
      <c r="K25" s="61">
        <v>8</v>
      </c>
      <c r="L25" s="61">
        <v>17</v>
      </c>
      <c r="M25" s="61">
        <v>23</v>
      </c>
      <c r="N25" s="61">
        <v>27</v>
      </c>
      <c r="O25" s="61">
        <v>9</v>
      </c>
      <c r="P25" s="61">
        <v>9</v>
      </c>
      <c r="Q25" s="62">
        <v>117</v>
      </c>
      <c r="R25" s="17">
        <v>81</v>
      </c>
    </row>
    <row r="26" spans="1:18" x14ac:dyDescent="0.25">
      <c r="A26" s="16" t="s">
        <v>28</v>
      </c>
      <c r="B26" s="8">
        <v>2</v>
      </c>
      <c r="C26" s="8">
        <v>1</v>
      </c>
      <c r="D26" s="8">
        <v>4</v>
      </c>
      <c r="E26" s="8">
        <v>2</v>
      </c>
      <c r="F26" s="8">
        <v>10</v>
      </c>
      <c r="G26" s="8">
        <v>1</v>
      </c>
      <c r="H26" s="8">
        <v>3</v>
      </c>
      <c r="I26" s="74">
        <v>23</v>
      </c>
      <c r="J26" s="61">
        <v>11</v>
      </c>
      <c r="K26" s="61">
        <v>2</v>
      </c>
      <c r="L26" s="61">
        <v>10</v>
      </c>
      <c r="M26" s="61">
        <v>7</v>
      </c>
      <c r="N26" s="61">
        <v>22</v>
      </c>
      <c r="O26" s="61">
        <v>5</v>
      </c>
      <c r="P26" s="61">
        <v>9</v>
      </c>
      <c r="Q26" s="62">
        <v>66</v>
      </c>
      <c r="R26" s="17">
        <v>43</v>
      </c>
    </row>
    <row r="27" spans="1:18" x14ac:dyDescent="0.25">
      <c r="A27" s="16" t="s">
        <v>29</v>
      </c>
      <c r="B27" s="8">
        <v>1</v>
      </c>
      <c r="C27" s="8">
        <v>0</v>
      </c>
      <c r="D27" s="8">
        <v>3</v>
      </c>
      <c r="E27" s="8">
        <v>2</v>
      </c>
      <c r="F27" s="8">
        <v>1</v>
      </c>
      <c r="G27" s="8">
        <v>0</v>
      </c>
      <c r="H27" s="8">
        <v>1</v>
      </c>
      <c r="I27" s="74">
        <v>8</v>
      </c>
      <c r="J27" s="61">
        <v>5</v>
      </c>
      <c r="K27" s="61">
        <v>1</v>
      </c>
      <c r="L27" s="61">
        <v>7</v>
      </c>
      <c r="M27" s="61">
        <v>4</v>
      </c>
      <c r="N27" s="61">
        <v>2</v>
      </c>
      <c r="O27" s="61">
        <v>7</v>
      </c>
      <c r="P27" s="61">
        <v>1</v>
      </c>
      <c r="Q27" s="62">
        <v>27</v>
      </c>
      <c r="R27" s="17">
        <v>19</v>
      </c>
    </row>
    <row r="28" spans="1:18" x14ac:dyDescent="0.25">
      <c r="A28" s="16" t="s">
        <v>30</v>
      </c>
      <c r="B28" s="8">
        <v>4</v>
      </c>
      <c r="C28" s="8">
        <v>0</v>
      </c>
      <c r="D28" s="8">
        <v>6</v>
      </c>
      <c r="E28" s="8">
        <v>2</v>
      </c>
      <c r="F28" s="8">
        <v>11</v>
      </c>
      <c r="G28" s="8">
        <v>10</v>
      </c>
      <c r="H28" s="8">
        <v>1</v>
      </c>
      <c r="I28" s="74">
        <v>34</v>
      </c>
      <c r="J28" s="61">
        <v>21</v>
      </c>
      <c r="K28" s="61">
        <v>7</v>
      </c>
      <c r="L28" s="61">
        <v>27</v>
      </c>
      <c r="M28" s="61">
        <v>26</v>
      </c>
      <c r="N28" s="61">
        <v>36</v>
      </c>
      <c r="O28" s="61">
        <v>23</v>
      </c>
      <c r="P28" s="61">
        <v>13</v>
      </c>
      <c r="Q28" s="62">
        <v>153</v>
      </c>
      <c r="R28" s="17">
        <v>119</v>
      </c>
    </row>
    <row r="29" spans="1:18" x14ac:dyDescent="0.25">
      <c r="A29" s="16" t="s">
        <v>31</v>
      </c>
      <c r="B29" s="8">
        <v>5</v>
      </c>
      <c r="C29" s="8">
        <v>4</v>
      </c>
      <c r="D29" s="8">
        <v>7</v>
      </c>
      <c r="E29" s="8">
        <v>5</v>
      </c>
      <c r="F29" s="8">
        <v>19</v>
      </c>
      <c r="G29" s="8">
        <v>6</v>
      </c>
      <c r="H29" s="8">
        <v>9</v>
      </c>
      <c r="I29" s="74">
        <v>55</v>
      </c>
      <c r="J29" s="61">
        <v>18</v>
      </c>
      <c r="K29" s="61">
        <v>7</v>
      </c>
      <c r="L29" s="61">
        <v>25</v>
      </c>
      <c r="M29" s="61">
        <v>23</v>
      </c>
      <c r="N29" s="61">
        <v>51</v>
      </c>
      <c r="O29" s="61">
        <v>20</v>
      </c>
      <c r="P29" s="61">
        <v>17</v>
      </c>
      <c r="Q29" s="62">
        <v>161</v>
      </c>
      <c r="R29" s="17">
        <v>106</v>
      </c>
    </row>
    <row r="30" spans="1:18" x14ac:dyDescent="0.25">
      <c r="A30" s="16" t="s">
        <v>32</v>
      </c>
      <c r="B30" s="8">
        <v>21</v>
      </c>
      <c r="C30" s="8">
        <v>1</v>
      </c>
      <c r="D30" s="8">
        <v>2</v>
      </c>
      <c r="E30" s="8">
        <v>13</v>
      </c>
      <c r="F30" s="8">
        <v>16</v>
      </c>
      <c r="G30" s="8">
        <v>26</v>
      </c>
      <c r="H30" s="8">
        <v>2</v>
      </c>
      <c r="I30" s="74">
        <v>81</v>
      </c>
      <c r="J30" s="61">
        <v>54</v>
      </c>
      <c r="K30" s="61">
        <v>5</v>
      </c>
      <c r="L30" s="61">
        <v>29</v>
      </c>
      <c r="M30" s="61">
        <v>68</v>
      </c>
      <c r="N30" s="61">
        <v>39</v>
      </c>
      <c r="O30" s="61">
        <v>57</v>
      </c>
      <c r="P30" s="61">
        <v>20</v>
      </c>
      <c r="Q30" s="62">
        <v>272</v>
      </c>
      <c r="R30" s="17">
        <v>191</v>
      </c>
    </row>
    <row r="31" spans="1:18" x14ac:dyDescent="0.25">
      <c r="A31" s="18" t="s">
        <v>33</v>
      </c>
      <c r="B31" s="8">
        <v>3</v>
      </c>
      <c r="C31" s="8">
        <v>0</v>
      </c>
      <c r="D31" s="8">
        <v>1</v>
      </c>
      <c r="E31" s="8">
        <v>0</v>
      </c>
      <c r="F31" s="8">
        <v>0</v>
      </c>
      <c r="G31" s="8">
        <v>1</v>
      </c>
      <c r="H31" s="8">
        <v>2</v>
      </c>
      <c r="I31" s="74">
        <v>7</v>
      </c>
      <c r="J31" s="61">
        <v>6</v>
      </c>
      <c r="K31" s="61">
        <v>1</v>
      </c>
      <c r="L31" s="61">
        <v>11</v>
      </c>
      <c r="M31" s="61">
        <v>5</v>
      </c>
      <c r="N31" s="61">
        <v>4</v>
      </c>
      <c r="O31" s="61">
        <v>3</v>
      </c>
      <c r="P31" s="61">
        <v>2</v>
      </c>
      <c r="Q31" s="62">
        <v>32</v>
      </c>
      <c r="R31" s="17">
        <v>25</v>
      </c>
    </row>
    <row r="32" spans="1:18" x14ac:dyDescent="0.25">
      <c r="A32" s="16" t="s">
        <v>34</v>
      </c>
      <c r="B32" s="8">
        <v>1</v>
      </c>
      <c r="C32" s="8">
        <v>2</v>
      </c>
      <c r="D32" s="8">
        <v>4</v>
      </c>
      <c r="E32" s="8">
        <v>5</v>
      </c>
      <c r="F32" s="8">
        <v>3</v>
      </c>
      <c r="G32" s="8">
        <v>0</v>
      </c>
      <c r="H32" s="8">
        <v>3</v>
      </c>
      <c r="I32" s="74">
        <v>18</v>
      </c>
      <c r="J32" s="61">
        <v>6</v>
      </c>
      <c r="K32" s="61">
        <v>6</v>
      </c>
      <c r="L32" s="61">
        <v>9</v>
      </c>
      <c r="M32" s="61">
        <v>10</v>
      </c>
      <c r="N32" s="61">
        <v>11</v>
      </c>
      <c r="O32" s="61">
        <v>2</v>
      </c>
      <c r="P32" s="61">
        <v>6</v>
      </c>
      <c r="Q32" s="62">
        <v>50</v>
      </c>
      <c r="R32" s="17">
        <v>32</v>
      </c>
    </row>
    <row r="33" spans="1:18" x14ac:dyDescent="0.25">
      <c r="A33" s="16" t="s">
        <v>35</v>
      </c>
      <c r="B33" s="8">
        <v>3</v>
      </c>
      <c r="C33" s="8">
        <v>2</v>
      </c>
      <c r="D33" s="8">
        <v>5</v>
      </c>
      <c r="E33" s="8">
        <v>9</v>
      </c>
      <c r="F33" s="8">
        <v>10</v>
      </c>
      <c r="G33" s="8">
        <v>10</v>
      </c>
      <c r="H33" s="8">
        <v>2</v>
      </c>
      <c r="I33" s="74">
        <v>41</v>
      </c>
      <c r="J33" s="61">
        <v>14</v>
      </c>
      <c r="K33" s="61">
        <v>7</v>
      </c>
      <c r="L33" s="61">
        <v>19</v>
      </c>
      <c r="M33" s="61">
        <v>25</v>
      </c>
      <c r="N33" s="61">
        <v>32</v>
      </c>
      <c r="O33" s="61">
        <v>23</v>
      </c>
      <c r="P33" s="61">
        <v>6</v>
      </c>
      <c r="Q33" s="62">
        <v>126</v>
      </c>
      <c r="R33" s="17">
        <v>85</v>
      </c>
    </row>
    <row r="34" spans="1:18" x14ac:dyDescent="0.25">
      <c r="A34" s="16" t="s">
        <v>36</v>
      </c>
      <c r="B34" s="8">
        <v>3</v>
      </c>
      <c r="C34" s="8">
        <v>0</v>
      </c>
      <c r="D34" s="8">
        <v>1</v>
      </c>
      <c r="E34" s="8">
        <v>1</v>
      </c>
      <c r="F34" s="8">
        <v>2</v>
      </c>
      <c r="G34" s="8">
        <v>0</v>
      </c>
      <c r="H34" s="8">
        <v>0</v>
      </c>
      <c r="I34" s="74">
        <v>7</v>
      </c>
      <c r="J34" s="61">
        <v>3</v>
      </c>
      <c r="K34" s="61">
        <v>0</v>
      </c>
      <c r="L34" s="61">
        <v>3</v>
      </c>
      <c r="M34" s="61">
        <v>6</v>
      </c>
      <c r="N34" s="61">
        <v>3</v>
      </c>
      <c r="O34" s="61">
        <v>1</v>
      </c>
      <c r="P34" s="61">
        <v>3</v>
      </c>
      <c r="Q34" s="62">
        <v>19</v>
      </c>
      <c r="R34" s="17">
        <v>12</v>
      </c>
    </row>
    <row r="35" spans="1:18" x14ac:dyDescent="0.25">
      <c r="A35" s="16" t="s">
        <v>37</v>
      </c>
      <c r="B35" s="8">
        <v>0</v>
      </c>
      <c r="C35" s="8">
        <v>0</v>
      </c>
      <c r="D35" s="8">
        <v>0</v>
      </c>
      <c r="E35" s="8">
        <v>0</v>
      </c>
      <c r="F35" s="8">
        <v>0</v>
      </c>
      <c r="G35" s="8">
        <v>0</v>
      </c>
      <c r="H35" s="8">
        <v>0</v>
      </c>
      <c r="I35" s="74">
        <v>0</v>
      </c>
      <c r="J35" s="61">
        <v>0</v>
      </c>
      <c r="K35" s="61">
        <v>0</v>
      </c>
      <c r="L35" s="61">
        <v>0</v>
      </c>
      <c r="M35" s="61">
        <v>1</v>
      </c>
      <c r="N35" s="61">
        <v>1</v>
      </c>
      <c r="O35" s="61">
        <v>0</v>
      </c>
      <c r="P35" s="61">
        <v>0</v>
      </c>
      <c r="Q35" s="62">
        <v>2</v>
      </c>
      <c r="R35" s="17">
        <v>2</v>
      </c>
    </row>
    <row r="36" spans="1:18" x14ac:dyDescent="0.25">
      <c r="A36" s="16" t="s">
        <v>38</v>
      </c>
      <c r="B36" s="8">
        <v>11</v>
      </c>
      <c r="C36" s="8">
        <v>5</v>
      </c>
      <c r="D36" s="8">
        <v>7</v>
      </c>
      <c r="E36" s="8">
        <v>9</v>
      </c>
      <c r="F36" s="8">
        <v>23</v>
      </c>
      <c r="G36" s="8">
        <v>9</v>
      </c>
      <c r="H36" s="8">
        <v>9</v>
      </c>
      <c r="I36" s="74">
        <v>73</v>
      </c>
      <c r="J36" s="61">
        <v>37</v>
      </c>
      <c r="K36" s="61">
        <v>10</v>
      </c>
      <c r="L36" s="61">
        <v>26</v>
      </c>
      <c r="M36" s="61">
        <v>32</v>
      </c>
      <c r="N36" s="61">
        <v>55</v>
      </c>
      <c r="O36" s="61">
        <v>40</v>
      </c>
      <c r="P36" s="61">
        <v>22</v>
      </c>
      <c r="Q36" s="62">
        <v>222</v>
      </c>
      <c r="R36" s="17">
        <v>149</v>
      </c>
    </row>
    <row r="37" spans="1:18" x14ac:dyDescent="0.25">
      <c r="A37" s="19" t="s">
        <v>39</v>
      </c>
      <c r="B37" s="20">
        <v>80</v>
      </c>
      <c r="C37" s="20">
        <v>26</v>
      </c>
      <c r="D37" s="20">
        <v>62</v>
      </c>
      <c r="E37" s="20">
        <v>65</v>
      </c>
      <c r="F37" s="20">
        <v>116</v>
      </c>
      <c r="G37" s="20">
        <v>78</v>
      </c>
      <c r="H37" s="20">
        <v>46</v>
      </c>
      <c r="I37" s="78">
        <v>473</v>
      </c>
      <c r="J37" s="68">
        <v>246</v>
      </c>
      <c r="K37" s="68">
        <v>72</v>
      </c>
      <c r="L37" s="68">
        <v>233</v>
      </c>
      <c r="M37" s="68">
        <v>281</v>
      </c>
      <c r="N37" s="68">
        <v>347</v>
      </c>
      <c r="O37" s="68">
        <v>229</v>
      </c>
      <c r="P37" s="68">
        <v>139</v>
      </c>
      <c r="Q37" s="68">
        <v>1325</v>
      </c>
    </row>
    <row r="38" spans="1:18" s="24" customFormat="1" x14ac:dyDescent="0.25">
      <c r="A38" s="21"/>
      <c r="B38" s="22"/>
      <c r="C38" s="22"/>
      <c r="D38" s="22"/>
      <c r="E38" s="22"/>
      <c r="F38" s="22"/>
      <c r="G38" s="22"/>
      <c r="H38" s="22"/>
      <c r="I38" s="74"/>
      <c r="J38" s="69"/>
      <c r="K38" s="69"/>
      <c r="L38" s="69"/>
      <c r="M38" s="69"/>
      <c r="N38" s="69"/>
      <c r="O38" s="69"/>
      <c r="P38" s="69"/>
      <c r="Q38" s="69"/>
      <c r="R38" s="23"/>
    </row>
    <row r="39" spans="1:18" s="24" customFormat="1" x14ac:dyDescent="0.25">
      <c r="A39" s="167" t="s">
        <v>40</v>
      </c>
      <c r="B39" s="167"/>
      <c r="C39" s="167"/>
      <c r="D39" s="167"/>
      <c r="E39" s="167"/>
      <c r="F39" s="167"/>
      <c r="G39" s="167"/>
      <c r="H39" s="167"/>
      <c r="I39" s="79"/>
      <c r="J39" s="167" t="s">
        <v>122</v>
      </c>
      <c r="K39" s="167"/>
      <c r="L39" s="167"/>
      <c r="M39" s="167"/>
      <c r="N39" s="167"/>
      <c r="O39" s="167"/>
      <c r="P39" s="167"/>
      <c r="Q39" s="167"/>
      <c r="R39" s="23"/>
    </row>
    <row r="40" spans="1:18" s="24" customFormat="1" x14ac:dyDescent="0.25">
      <c r="A40" s="16" t="s">
        <v>41</v>
      </c>
      <c r="B40" s="8">
        <v>86</v>
      </c>
      <c r="C40" s="8">
        <v>32</v>
      </c>
      <c r="D40" s="8">
        <v>83</v>
      </c>
      <c r="E40" s="8">
        <v>74</v>
      </c>
      <c r="F40" s="8">
        <v>140</v>
      </c>
      <c r="G40" s="8">
        <v>72</v>
      </c>
      <c r="H40" s="8">
        <v>59</v>
      </c>
      <c r="I40" s="74">
        <v>546</v>
      </c>
      <c r="J40" s="61">
        <v>238</v>
      </c>
      <c r="K40" s="61">
        <v>93</v>
      </c>
      <c r="L40" s="61">
        <v>248</v>
      </c>
      <c r="M40" s="61">
        <v>302</v>
      </c>
      <c r="N40" s="61">
        <v>490</v>
      </c>
      <c r="O40" s="61">
        <v>234</v>
      </c>
      <c r="P40" s="61">
        <v>152</v>
      </c>
      <c r="Q40" s="62">
        <v>1757</v>
      </c>
      <c r="R40" s="25">
        <v>0.53583409576090268</v>
      </c>
    </row>
    <row r="41" spans="1:18" s="24" customFormat="1" x14ac:dyDescent="0.25">
      <c r="A41" s="16" t="s">
        <v>42</v>
      </c>
      <c r="B41" s="8">
        <v>13</v>
      </c>
      <c r="C41" s="8">
        <v>3</v>
      </c>
      <c r="D41" s="8">
        <v>7</v>
      </c>
      <c r="E41" s="8">
        <v>19</v>
      </c>
      <c r="F41" s="8">
        <v>18</v>
      </c>
      <c r="G41" s="8">
        <v>12</v>
      </c>
      <c r="H41" s="8">
        <v>4</v>
      </c>
      <c r="I41" s="74">
        <v>76</v>
      </c>
      <c r="J41" s="61">
        <v>32</v>
      </c>
      <c r="K41" s="61">
        <v>8</v>
      </c>
      <c r="L41" s="61">
        <v>28</v>
      </c>
      <c r="M41" s="61">
        <v>93</v>
      </c>
      <c r="N41" s="61">
        <v>47</v>
      </c>
      <c r="O41" s="61">
        <v>32</v>
      </c>
      <c r="P41" s="61">
        <v>18</v>
      </c>
      <c r="Q41" s="62">
        <v>258</v>
      </c>
      <c r="R41" s="25">
        <v>7.868252516010979E-2</v>
      </c>
    </row>
    <row r="42" spans="1:18" s="24" customFormat="1" x14ac:dyDescent="0.25">
      <c r="A42" s="16" t="s">
        <v>43</v>
      </c>
      <c r="B42" s="8">
        <v>11</v>
      </c>
      <c r="C42" s="8">
        <v>10</v>
      </c>
      <c r="D42" s="8">
        <v>18</v>
      </c>
      <c r="E42" s="8">
        <v>26</v>
      </c>
      <c r="F42" s="8">
        <v>33</v>
      </c>
      <c r="G42" s="8">
        <v>15</v>
      </c>
      <c r="H42" s="8">
        <v>19</v>
      </c>
      <c r="I42" s="74">
        <v>132</v>
      </c>
      <c r="J42" s="61">
        <v>48</v>
      </c>
      <c r="K42" s="61">
        <v>24</v>
      </c>
      <c r="L42" s="61">
        <v>102</v>
      </c>
      <c r="M42" s="61">
        <v>125</v>
      </c>
      <c r="N42" s="61">
        <v>116</v>
      </c>
      <c r="O42" s="61">
        <v>46</v>
      </c>
      <c r="P42" s="61">
        <v>59</v>
      </c>
      <c r="Q42" s="62">
        <v>520</v>
      </c>
      <c r="R42" s="25">
        <v>0.15858493443122904</v>
      </c>
    </row>
    <row r="43" spans="1:18" s="24" customFormat="1" x14ac:dyDescent="0.25">
      <c r="A43" s="16" t="s">
        <v>44</v>
      </c>
      <c r="B43" s="8">
        <v>30</v>
      </c>
      <c r="C43" s="8">
        <v>0</v>
      </c>
      <c r="D43" s="8">
        <v>3</v>
      </c>
      <c r="E43" s="8">
        <v>5</v>
      </c>
      <c r="F43" s="8">
        <v>0</v>
      </c>
      <c r="G43" s="8">
        <v>40</v>
      </c>
      <c r="H43" s="8">
        <v>4</v>
      </c>
      <c r="I43" s="74">
        <v>82</v>
      </c>
      <c r="J43" s="61">
        <v>102</v>
      </c>
      <c r="K43" s="61">
        <v>1</v>
      </c>
      <c r="L43" s="61">
        <v>9</v>
      </c>
      <c r="M43" s="61">
        <v>28</v>
      </c>
      <c r="N43" s="61">
        <v>4</v>
      </c>
      <c r="O43" s="61">
        <v>114</v>
      </c>
      <c r="P43" s="61">
        <v>9</v>
      </c>
      <c r="Q43" s="62">
        <v>267</v>
      </c>
      <c r="R43" s="25">
        <v>8.1427264409881059E-2</v>
      </c>
    </row>
    <row r="44" spans="1:18" s="24" customFormat="1" x14ac:dyDescent="0.25">
      <c r="A44" s="16" t="s">
        <v>45</v>
      </c>
      <c r="B44" s="8">
        <v>31</v>
      </c>
      <c r="C44" s="8">
        <v>13</v>
      </c>
      <c r="D44" s="8">
        <v>16</v>
      </c>
      <c r="E44" s="8">
        <v>26</v>
      </c>
      <c r="F44" s="8">
        <v>35</v>
      </c>
      <c r="G44" s="8">
        <v>34</v>
      </c>
      <c r="H44" s="8">
        <v>18</v>
      </c>
      <c r="I44" s="74">
        <v>173</v>
      </c>
      <c r="J44" s="61">
        <v>81</v>
      </c>
      <c r="K44" s="61">
        <v>30</v>
      </c>
      <c r="L44" s="61">
        <v>57</v>
      </c>
      <c r="M44" s="61">
        <v>87</v>
      </c>
      <c r="N44" s="61">
        <v>93</v>
      </c>
      <c r="O44" s="61">
        <v>86</v>
      </c>
      <c r="P44" s="61">
        <v>43</v>
      </c>
      <c r="Q44" s="62">
        <v>477</v>
      </c>
      <c r="R44" s="25">
        <v>0.14547118023787739</v>
      </c>
    </row>
    <row r="45" spans="1:18" s="24" customFormat="1" x14ac:dyDescent="0.25">
      <c r="A45" s="16"/>
      <c r="B45" s="8"/>
      <c r="C45" s="8"/>
      <c r="D45" s="8"/>
      <c r="E45" s="8"/>
      <c r="F45" s="8"/>
      <c r="G45" s="8"/>
      <c r="H45" s="8"/>
      <c r="I45" s="74"/>
      <c r="J45" s="61"/>
      <c r="K45" s="61"/>
      <c r="L45" s="61"/>
      <c r="M45" s="61"/>
      <c r="N45" s="61"/>
      <c r="O45" s="61"/>
      <c r="P45" s="61"/>
      <c r="Q45" s="62"/>
      <c r="R45" s="25"/>
    </row>
    <row r="46" spans="1:18" s="24" customFormat="1" x14ac:dyDescent="0.25">
      <c r="A46" s="167" t="s">
        <v>121</v>
      </c>
      <c r="B46" s="167"/>
      <c r="C46" s="167"/>
      <c r="D46" s="167"/>
      <c r="E46" s="167"/>
      <c r="F46" s="167"/>
      <c r="G46" s="167"/>
      <c r="H46" s="167"/>
      <c r="I46" s="79"/>
      <c r="J46" s="168" t="s">
        <v>46</v>
      </c>
      <c r="K46" s="168"/>
      <c r="L46" s="168"/>
      <c r="M46" s="168"/>
      <c r="N46" s="168"/>
      <c r="O46" s="168"/>
      <c r="P46" s="168"/>
      <c r="Q46" s="168"/>
      <c r="R46" s="23"/>
    </row>
    <row r="47" spans="1:18" s="24" customFormat="1" x14ac:dyDescent="0.25">
      <c r="A47" s="16" t="s">
        <v>47</v>
      </c>
      <c r="B47" s="8">
        <v>6</v>
      </c>
      <c r="C47" s="8">
        <v>4</v>
      </c>
      <c r="D47" s="8">
        <v>11</v>
      </c>
      <c r="E47" s="8">
        <v>15</v>
      </c>
      <c r="F47" s="8">
        <v>17</v>
      </c>
      <c r="G47" s="8">
        <v>12</v>
      </c>
      <c r="H47" s="8">
        <v>6</v>
      </c>
      <c r="I47" s="74">
        <v>71</v>
      </c>
      <c r="J47" s="61">
        <v>38</v>
      </c>
      <c r="K47" s="61">
        <v>19</v>
      </c>
      <c r="L47" s="61">
        <v>39</v>
      </c>
      <c r="M47" s="61">
        <v>68</v>
      </c>
      <c r="N47" s="61">
        <v>61</v>
      </c>
      <c r="O47" s="61">
        <v>52</v>
      </c>
      <c r="P47" s="61">
        <v>19</v>
      </c>
      <c r="Q47" s="62">
        <v>296</v>
      </c>
      <c r="R47" s="25">
        <v>225</v>
      </c>
    </row>
    <row r="48" spans="1:18" s="24" customFormat="1" x14ac:dyDescent="0.25">
      <c r="A48" s="16" t="s">
        <v>48</v>
      </c>
      <c r="B48" s="8">
        <v>19</v>
      </c>
      <c r="C48" s="8">
        <v>7</v>
      </c>
      <c r="D48" s="8">
        <v>15</v>
      </c>
      <c r="E48" s="8">
        <v>10</v>
      </c>
      <c r="F48" s="8">
        <v>17</v>
      </c>
      <c r="G48" s="8">
        <v>22</v>
      </c>
      <c r="H48" s="8">
        <v>10</v>
      </c>
      <c r="I48" s="74">
        <v>100</v>
      </c>
      <c r="J48" s="61">
        <v>52</v>
      </c>
      <c r="K48" s="61">
        <v>25</v>
      </c>
      <c r="L48" s="61">
        <v>52</v>
      </c>
      <c r="M48" s="61">
        <v>53</v>
      </c>
      <c r="N48" s="61">
        <v>83</v>
      </c>
      <c r="O48" s="61">
        <v>71</v>
      </c>
      <c r="P48" s="61">
        <v>32</v>
      </c>
      <c r="Q48" s="62">
        <v>368</v>
      </c>
      <c r="R48" s="25">
        <v>268</v>
      </c>
    </row>
    <row r="49" spans="1:18" s="24" customFormat="1" x14ac:dyDescent="0.25">
      <c r="A49" s="16" t="s">
        <v>49</v>
      </c>
      <c r="B49" s="8">
        <v>37</v>
      </c>
      <c r="C49" s="8">
        <v>5</v>
      </c>
      <c r="D49" s="8">
        <v>2</v>
      </c>
      <c r="E49" s="8">
        <v>8</v>
      </c>
      <c r="F49" s="8">
        <v>2</v>
      </c>
      <c r="G49" s="8">
        <v>68</v>
      </c>
      <c r="H49" s="8">
        <v>6</v>
      </c>
      <c r="I49" s="74">
        <v>128</v>
      </c>
      <c r="J49" s="61">
        <v>160</v>
      </c>
      <c r="K49" s="61">
        <v>16</v>
      </c>
      <c r="L49" s="61">
        <v>55</v>
      </c>
      <c r="M49" s="61">
        <v>160</v>
      </c>
      <c r="N49" s="61">
        <v>16</v>
      </c>
      <c r="O49" s="61">
        <v>134</v>
      </c>
      <c r="P49" s="61">
        <v>49</v>
      </c>
      <c r="Q49" s="62">
        <v>590</v>
      </c>
      <c r="R49" s="25">
        <v>462</v>
      </c>
    </row>
    <row r="50" spans="1:18" s="24" customFormat="1" x14ac:dyDescent="0.25">
      <c r="A50" s="16" t="s">
        <v>50</v>
      </c>
      <c r="B50" s="8">
        <v>0</v>
      </c>
      <c r="C50" s="8">
        <v>0</v>
      </c>
      <c r="D50" s="8">
        <v>0</v>
      </c>
      <c r="E50" s="8">
        <v>0</v>
      </c>
      <c r="F50" s="8">
        <v>0</v>
      </c>
      <c r="G50" s="8">
        <v>0</v>
      </c>
      <c r="H50" s="8">
        <v>0</v>
      </c>
      <c r="I50" s="74">
        <v>0</v>
      </c>
      <c r="J50" s="61">
        <v>0</v>
      </c>
      <c r="K50" s="61">
        <v>0</v>
      </c>
      <c r="L50" s="61">
        <v>0</v>
      </c>
      <c r="M50" s="61">
        <v>0</v>
      </c>
      <c r="N50" s="61">
        <v>0</v>
      </c>
      <c r="O50" s="61">
        <v>0</v>
      </c>
      <c r="P50" s="61">
        <v>0</v>
      </c>
      <c r="Q50" s="62">
        <v>0</v>
      </c>
      <c r="R50" s="25">
        <v>0</v>
      </c>
    </row>
    <row r="51" spans="1:18" x14ac:dyDescent="0.25">
      <c r="A51" s="26" t="s">
        <v>51</v>
      </c>
      <c r="B51" s="27">
        <v>3</v>
      </c>
      <c r="C51" s="27">
        <v>1</v>
      </c>
      <c r="D51" s="27">
        <v>2</v>
      </c>
      <c r="E51" s="27">
        <v>2</v>
      </c>
      <c r="F51" s="27">
        <v>3</v>
      </c>
      <c r="G51" s="27">
        <v>2</v>
      </c>
      <c r="H51" s="27">
        <v>2</v>
      </c>
      <c r="I51" s="80">
        <v>15</v>
      </c>
      <c r="J51" s="98">
        <v>8</v>
      </c>
      <c r="K51" s="98">
        <v>1</v>
      </c>
      <c r="L51" s="98">
        <v>3</v>
      </c>
      <c r="M51" s="98">
        <v>4</v>
      </c>
      <c r="N51" s="98">
        <v>5</v>
      </c>
      <c r="O51" s="98">
        <v>4</v>
      </c>
      <c r="P51" s="98">
        <v>5</v>
      </c>
      <c r="Q51" s="99">
        <v>30</v>
      </c>
      <c r="R51" s="28">
        <v>15</v>
      </c>
    </row>
    <row r="52" spans="1:18" x14ac:dyDescent="0.25">
      <c r="A52" s="16" t="s">
        <v>52</v>
      </c>
      <c r="B52" s="8">
        <v>8</v>
      </c>
      <c r="C52" s="8">
        <v>4</v>
      </c>
      <c r="D52" s="8">
        <v>33</v>
      </c>
      <c r="E52" s="8">
        <v>41</v>
      </c>
      <c r="F52" s="8">
        <v>36</v>
      </c>
      <c r="G52" s="8">
        <v>3</v>
      </c>
      <c r="H52" s="8">
        <v>10</v>
      </c>
      <c r="I52" s="74">
        <v>135</v>
      </c>
      <c r="J52" s="61">
        <v>31</v>
      </c>
      <c r="K52" s="61">
        <v>17</v>
      </c>
      <c r="L52" s="61">
        <v>121</v>
      </c>
      <c r="M52" s="61">
        <v>152</v>
      </c>
      <c r="N52" s="61">
        <v>174</v>
      </c>
      <c r="O52" s="61">
        <v>27</v>
      </c>
      <c r="P52" s="61">
        <v>25</v>
      </c>
      <c r="Q52" s="62">
        <v>547</v>
      </c>
      <c r="R52" s="28">
        <v>412</v>
      </c>
    </row>
    <row r="53" spans="1:18" x14ac:dyDescent="0.25">
      <c r="A53" s="16" t="s">
        <v>53</v>
      </c>
      <c r="B53" s="8">
        <v>39</v>
      </c>
      <c r="C53" s="8">
        <v>14</v>
      </c>
      <c r="D53" s="8">
        <v>35</v>
      </c>
      <c r="E53" s="8">
        <v>29</v>
      </c>
      <c r="F53" s="8">
        <v>68</v>
      </c>
      <c r="G53" s="8">
        <v>34</v>
      </c>
      <c r="H53" s="8">
        <v>34</v>
      </c>
      <c r="I53" s="74">
        <v>253</v>
      </c>
      <c r="J53" s="61">
        <v>81</v>
      </c>
      <c r="K53" s="61">
        <v>34</v>
      </c>
      <c r="L53" s="61">
        <v>68</v>
      </c>
      <c r="M53" s="61">
        <v>80</v>
      </c>
      <c r="N53" s="61">
        <v>132</v>
      </c>
      <c r="O53" s="61">
        <v>71</v>
      </c>
      <c r="P53" s="61">
        <v>67</v>
      </c>
      <c r="Q53" s="62">
        <v>533</v>
      </c>
      <c r="R53" s="28">
        <v>280</v>
      </c>
    </row>
    <row r="54" spans="1:18" x14ac:dyDescent="0.25">
      <c r="A54" s="16" t="s">
        <v>54</v>
      </c>
      <c r="B54" s="8">
        <v>21</v>
      </c>
      <c r="C54" s="8">
        <v>7</v>
      </c>
      <c r="D54" s="8">
        <v>31</v>
      </c>
      <c r="E54" s="8">
        <v>22</v>
      </c>
      <c r="F54" s="8">
        <v>37</v>
      </c>
      <c r="G54" s="8">
        <v>30</v>
      </c>
      <c r="H54" s="8">
        <v>18</v>
      </c>
      <c r="I54" s="74">
        <v>166</v>
      </c>
      <c r="J54" s="61">
        <v>50</v>
      </c>
      <c r="K54" s="61">
        <v>31</v>
      </c>
      <c r="L54" s="61">
        <v>91</v>
      </c>
      <c r="M54" s="61">
        <v>67</v>
      </c>
      <c r="N54" s="61">
        <v>99</v>
      </c>
      <c r="O54" s="61">
        <v>68</v>
      </c>
      <c r="P54" s="61">
        <v>45</v>
      </c>
      <c r="Q54" s="62">
        <v>451</v>
      </c>
      <c r="R54" s="28">
        <v>285</v>
      </c>
    </row>
    <row r="55" spans="1:18" x14ac:dyDescent="0.25">
      <c r="A55" s="16" t="s">
        <v>55</v>
      </c>
      <c r="B55" s="8">
        <v>3</v>
      </c>
      <c r="C55" s="8">
        <v>0</v>
      </c>
      <c r="D55" s="8">
        <v>1</v>
      </c>
      <c r="E55" s="8">
        <v>0</v>
      </c>
      <c r="F55" s="8">
        <v>0</v>
      </c>
      <c r="G55" s="8">
        <v>2</v>
      </c>
      <c r="H55" s="8">
        <v>0</v>
      </c>
      <c r="I55" s="74">
        <v>6</v>
      </c>
      <c r="J55" s="61">
        <v>6</v>
      </c>
      <c r="K55" s="61">
        <v>2</v>
      </c>
      <c r="L55" s="61">
        <v>3</v>
      </c>
      <c r="M55" s="61">
        <v>2</v>
      </c>
      <c r="N55" s="61">
        <v>7</v>
      </c>
      <c r="O55" s="61">
        <v>5</v>
      </c>
      <c r="P55" s="61">
        <v>3</v>
      </c>
      <c r="Q55" s="62">
        <v>28</v>
      </c>
      <c r="R55" s="28">
        <v>22</v>
      </c>
    </row>
    <row r="56" spans="1:18" x14ac:dyDescent="0.25">
      <c r="A56" s="16" t="s">
        <v>56</v>
      </c>
      <c r="B56" s="8">
        <v>6</v>
      </c>
      <c r="C56" s="8">
        <v>4</v>
      </c>
      <c r="D56" s="8">
        <v>9</v>
      </c>
      <c r="E56" s="8">
        <v>8</v>
      </c>
      <c r="F56" s="8">
        <v>27</v>
      </c>
      <c r="G56" s="8">
        <v>7</v>
      </c>
      <c r="H56" s="8">
        <v>6</v>
      </c>
      <c r="I56" s="74">
        <v>67</v>
      </c>
      <c r="J56" s="61">
        <v>29</v>
      </c>
      <c r="K56" s="61">
        <v>14</v>
      </c>
      <c r="L56" s="61">
        <v>58</v>
      </c>
      <c r="M56" s="61">
        <v>96</v>
      </c>
      <c r="N56" s="61">
        <v>190</v>
      </c>
      <c r="O56" s="61">
        <v>37</v>
      </c>
      <c r="P56" s="61">
        <v>24</v>
      </c>
      <c r="Q56" s="62">
        <v>448</v>
      </c>
      <c r="R56" s="28">
        <v>381</v>
      </c>
    </row>
    <row r="57" spans="1:18" x14ac:dyDescent="0.25">
      <c r="A57" s="16" t="s">
        <v>57</v>
      </c>
      <c r="B57" s="8">
        <v>0</v>
      </c>
      <c r="C57" s="8">
        <v>0</v>
      </c>
      <c r="D57" s="8">
        <v>2</v>
      </c>
      <c r="E57" s="8">
        <v>0</v>
      </c>
      <c r="F57" s="8">
        <v>1</v>
      </c>
      <c r="G57" s="8">
        <v>0</v>
      </c>
      <c r="H57" s="8">
        <v>0</v>
      </c>
      <c r="I57" s="74">
        <v>3</v>
      </c>
      <c r="J57" s="61">
        <v>1</v>
      </c>
      <c r="K57" s="61">
        <v>0</v>
      </c>
      <c r="L57" s="61">
        <v>3</v>
      </c>
      <c r="M57" s="61">
        <v>3</v>
      </c>
      <c r="N57" s="61">
        <v>2</v>
      </c>
      <c r="O57" s="61">
        <v>0</v>
      </c>
      <c r="P57" s="61">
        <v>1</v>
      </c>
      <c r="Q57" s="62">
        <v>10</v>
      </c>
      <c r="R57" s="28">
        <v>7</v>
      </c>
    </row>
    <row r="58" spans="1:18" x14ac:dyDescent="0.25">
      <c r="A58" s="29" t="s">
        <v>39</v>
      </c>
      <c r="B58" s="30">
        <v>142</v>
      </c>
      <c r="C58" s="30">
        <v>46</v>
      </c>
      <c r="D58" s="30">
        <v>141</v>
      </c>
      <c r="E58" s="30">
        <v>135</v>
      </c>
      <c r="F58" s="30">
        <v>208</v>
      </c>
      <c r="G58" s="30">
        <v>180</v>
      </c>
      <c r="H58" s="30">
        <v>92</v>
      </c>
      <c r="I58" s="81"/>
      <c r="J58" s="101"/>
      <c r="K58" s="101"/>
      <c r="L58" s="101"/>
      <c r="M58" s="101"/>
      <c r="N58" s="101"/>
      <c r="O58" s="101"/>
      <c r="P58" s="101"/>
      <c r="Q58" s="101"/>
      <c r="R58" s="28">
        <v>0</v>
      </c>
    </row>
    <row r="59" spans="1:18" ht="13.5" customHeight="1" x14ac:dyDescent="0.25">
      <c r="A59" s="151" t="s">
        <v>123</v>
      </c>
      <c r="B59" s="152"/>
      <c r="C59" s="152"/>
      <c r="D59" s="152"/>
      <c r="E59" s="152"/>
      <c r="F59" s="152"/>
      <c r="G59" s="152"/>
      <c r="H59" s="153"/>
      <c r="I59" s="31"/>
      <c r="J59" s="154" t="s">
        <v>124</v>
      </c>
      <c r="K59" s="155"/>
      <c r="L59" s="155"/>
      <c r="M59" s="155"/>
      <c r="N59" s="155"/>
      <c r="O59" s="155"/>
      <c r="P59" s="155"/>
      <c r="Q59" s="156"/>
      <c r="R59" s="28">
        <v>0</v>
      </c>
    </row>
    <row r="60" spans="1:18" x14ac:dyDescent="0.25">
      <c r="A60" s="16" t="s">
        <v>58</v>
      </c>
      <c r="B60" s="15">
        <v>2</v>
      </c>
      <c r="C60" s="15">
        <v>0</v>
      </c>
      <c r="D60" s="15">
        <v>1</v>
      </c>
      <c r="E60" s="15">
        <v>1</v>
      </c>
      <c r="F60" s="15">
        <v>6</v>
      </c>
      <c r="G60" s="15">
        <v>2</v>
      </c>
      <c r="H60" s="15">
        <v>0</v>
      </c>
      <c r="I60" s="82">
        <v>12</v>
      </c>
      <c r="J60" s="66">
        <v>16</v>
      </c>
      <c r="K60" s="66">
        <v>4</v>
      </c>
      <c r="L60" s="66">
        <v>39</v>
      </c>
      <c r="M60" s="66">
        <v>80</v>
      </c>
      <c r="N60" s="66">
        <v>115</v>
      </c>
      <c r="O60" s="66">
        <v>28</v>
      </c>
      <c r="P60" s="66">
        <v>10</v>
      </c>
      <c r="Q60" s="102">
        <v>292</v>
      </c>
      <c r="R60" s="28">
        <v>280</v>
      </c>
    </row>
    <row r="61" spans="1:18" x14ac:dyDescent="0.25">
      <c r="A61" s="16" t="s">
        <v>59</v>
      </c>
      <c r="B61" s="15">
        <v>1</v>
      </c>
      <c r="C61" s="15">
        <v>1</v>
      </c>
      <c r="D61" s="15">
        <v>3</v>
      </c>
      <c r="E61" s="15">
        <v>1</v>
      </c>
      <c r="F61" s="15">
        <v>8</v>
      </c>
      <c r="G61" s="15">
        <v>1</v>
      </c>
      <c r="H61" s="15">
        <v>0</v>
      </c>
      <c r="I61" s="82">
        <v>15</v>
      </c>
      <c r="J61" s="66">
        <v>10</v>
      </c>
      <c r="K61" s="66">
        <v>3</v>
      </c>
      <c r="L61" s="66">
        <v>12</v>
      </c>
      <c r="M61" s="66">
        <v>46</v>
      </c>
      <c r="N61" s="66">
        <v>45</v>
      </c>
      <c r="O61" s="66">
        <v>13</v>
      </c>
      <c r="P61" s="66">
        <v>16</v>
      </c>
      <c r="Q61" s="102">
        <v>145</v>
      </c>
      <c r="R61" s="28">
        <v>130</v>
      </c>
    </row>
    <row r="62" spans="1:18" x14ac:dyDescent="0.25">
      <c r="A62" s="16" t="s">
        <v>60</v>
      </c>
      <c r="B62" s="15">
        <v>2</v>
      </c>
      <c r="C62" s="15">
        <v>3</v>
      </c>
      <c r="D62" s="15">
        <v>4</v>
      </c>
      <c r="E62" s="15">
        <v>7</v>
      </c>
      <c r="F62" s="15">
        <v>11</v>
      </c>
      <c r="G62" s="15">
        <v>4</v>
      </c>
      <c r="H62" s="15">
        <v>3</v>
      </c>
      <c r="I62" s="82">
        <v>34</v>
      </c>
      <c r="J62" s="66">
        <v>20</v>
      </c>
      <c r="K62" s="66">
        <v>9</v>
      </c>
      <c r="L62" s="66">
        <v>17</v>
      </c>
      <c r="M62" s="66">
        <v>49</v>
      </c>
      <c r="N62" s="66">
        <v>56</v>
      </c>
      <c r="O62" s="66">
        <v>27</v>
      </c>
      <c r="P62" s="66">
        <v>15</v>
      </c>
      <c r="Q62" s="102">
        <v>193</v>
      </c>
      <c r="R62" s="28">
        <v>159</v>
      </c>
    </row>
    <row r="63" spans="1:18" x14ac:dyDescent="0.25">
      <c r="A63" s="16" t="s">
        <v>61</v>
      </c>
      <c r="B63" s="15">
        <v>15</v>
      </c>
      <c r="C63" s="15">
        <v>8</v>
      </c>
      <c r="D63" s="15">
        <v>1</v>
      </c>
      <c r="E63" s="15">
        <v>1</v>
      </c>
      <c r="F63" s="15">
        <v>17</v>
      </c>
      <c r="G63" s="15">
        <v>0</v>
      </c>
      <c r="H63" s="15">
        <v>6</v>
      </c>
      <c r="I63" s="82">
        <v>48</v>
      </c>
      <c r="J63" s="66">
        <v>21</v>
      </c>
      <c r="K63" s="66">
        <v>15</v>
      </c>
      <c r="L63" s="66">
        <v>28</v>
      </c>
      <c r="M63" s="66">
        <v>60</v>
      </c>
      <c r="N63" s="66">
        <v>29</v>
      </c>
      <c r="O63" s="66">
        <v>19</v>
      </c>
      <c r="P63" s="66">
        <v>21</v>
      </c>
      <c r="Q63" s="102">
        <v>193</v>
      </c>
      <c r="R63" s="28">
        <v>145</v>
      </c>
    </row>
    <row r="64" spans="1:18" x14ac:dyDescent="0.25">
      <c r="A64" s="16" t="s">
        <v>62</v>
      </c>
      <c r="B64" s="15">
        <v>0</v>
      </c>
      <c r="C64" s="15">
        <v>1</v>
      </c>
      <c r="D64" s="15">
        <v>1</v>
      </c>
      <c r="E64" s="15">
        <v>0</v>
      </c>
      <c r="F64" s="15">
        <v>0</v>
      </c>
      <c r="G64" s="15">
        <v>0</v>
      </c>
      <c r="H64" s="15">
        <v>0</v>
      </c>
      <c r="I64" s="82">
        <v>2</v>
      </c>
      <c r="J64" s="66">
        <v>0</v>
      </c>
      <c r="K64" s="66">
        <v>4</v>
      </c>
      <c r="L64" s="66">
        <v>14</v>
      </c>
      <c r="M64" s="66">
        <v>1</v>
      </c>
      <c r="N64" s="66">
        <v>3</v>
      </c>
      <c r="O64" s="66">
        <v>1</v>
      </c>
      <c r="P64" s="66">
        <v>1</v>
      </c>
      <c r="Q64" s="102">
        <v>24</v>
      </c>
      <c r="R64" s="28">
        <v>22</v>
      </c>
    </row>
    <row r="65" spans="1:18" x14ac:dyDescent="0.25">
      <c r="A65" s="16" t="s">
        <v>63</v>
      </c>
      <c r="B65" s="15">
        <v>0</v>
      </c>
      <c r="C65" s="15">
        <v>0</v>
      </c>
      <c r="D65" s="15">
        <v>2</v>
      </c>
      <c r="E65" s="15">
        <v>0</v>
      </c>
      <c r="F65" s="15">
        <v>0</v>
      </c>
      <c r="G65" s="15">
        <v>0</v>
      </c>
      <c r="H65" s="15">
        <v>0</v>
      </c>
      <c r="I65" s="82">
        <v>2</v>
      </c>
      <c r="J65" s="66">
        <v>1</v>
      </c>
      <c r="K65" s="66">
        <v>1</v>
      </c>
      <c r="L65" s="66">
        <v>6</v>
      </c>
      <c r="M65" s="66">
        <v>3</v>
      </c>
      <c r="N65" s="66">
        <v>0</v>
      </c>
      <c r="O65" s="66">
        <v>0</v>
      </c>
      <c r="P65" s="66">
        <v>0</v>
      </c>
      <c r="Q65" s="102">
        <v>11</v>
      </c>
      <c r="R65" s="28">
        <v>9</v>
      </c>
    </row>
    <row r="66" spans="1:18" x14ac:dyDescent="0.25">
      <c r="A66" s="16" t="s">
        <v>64</v>
      </c>
      <c r="B66" s="15">
        <v>0</v>
      </c>
      <c r="C66" s="15">
        <v>0</v>
      </c>
      <c r="D66" s="15">
        <v>0</v>
      </c>
      <c r="E66" s="15">
        <v>0</v>
      </c>
      <c r="F66" s="15">
        <v>0</v>
      </c>
      <c r="G66" s="15">
        <v>0</v>
      </c>
      <c r="H66" s="15">
        <v>0</v>
      </c>
      <c r="I66" s="82">
        <v>0</v>
      </c>
      <c r="J66" s="66">
        <v>0</v>
      </c>
      <c r="K66" s="66">
        <v>0</v>
      </c>
      <c r="L66" s="66">
        <v>1</v>
      </c>
      <c r="M66" s="66">
        <v>5</v>
      </c>
      <c r="N66" s="66">
        <v>0</v>
      </c>
      <c r="O66" s="66">
        <v>0</v>
      </c>
      <c r="P66" s="66">
        <v>0</v>
      </c>
      <c r="Q66" s="102">
        <v>6</v>
      </c>
      <c r="R66" s="28">
        <v>6</v>
      </c>
    </row>
    <row r="67" spans="1:18" x14ac:dyDescent="0.25">
      <c r="A67" s="16" t="s">
        <v>65</v>
      </c>
      <c r="B67" s="15">
        <v>0</v>
      </c>
      <c r="C67" s="15">
        <v>1</v>
      </c>
      <c r="D67" s="15">
        <v>2</v>
      </c>
      <c r="E67" s="15">
        <v>1</v>
      </c>
      <c r="F67" s="15">
        <v>0</v>
      </c>
      <c r="G67" s="15">
        <v>1</v>
      </c>
      <c r="H67" s="15">
        <v>0</v>
      </c>
      <c r="I67" s="82">
        <v>5</v>
      </c>
      <c r="J67" s="66">
        <v>3</v>
      </c>
      <c r="K67" s="66">
        <v>1</v>
      </c>
      <c r="L67" s="66">
        <v>7</v>
      </c>
      <c r="M67" s="66">
        <v>6</v>
      </c>
      <c r="N67" s="66">
        <v>6</v>
      </c>
      <c r="O67" s="66">
        <v>3</v>
      </c>
      <c r="P67" s="66">
        <v>1</v>
      </c>
      <c r="Q67" s="102">
        <v>27</v>
      </c>
      <c r="R67" s="28">
        <v>22</v>
      </c>
    </row>
    <row r="68" spans="1:18" x14ac:dyDescent="0.25">
      <c r="A68" s="16" t="s">
        <v>66</v>
      </c>
      <c r="B68" s="15">
        <v>1</v>
      </c>
      <c r="C68" s="15">
        <v>0</v>
      </c>
      <c r="D68" s="15">
        <v>0</v>
      </c>
      <c r="E68" s="15">
        <v>0</v>
      </c>
      <c r="F68" s="15">
        <v>1</v>
      </c>
      <c r="G68" s="15">
        <v>0</v>
      </c>
      <c r="H68" s="15">
        <v>0</v>
      </c>
      <c r="I68" s="82">
        <v>2</v>
      </c>
      <c r="J68" s="66">
        <v>2</v>
      </c>
      <c r="K68" s="66">
        <v>0</v>
      </c>
      <c r="L68" s="66">
        <v>3</v>
      </c>
      <c r="M68" s="66">
        <v>27</v>
      </c>
      <c r="N68" s="66">
        <v>2</v>
      </c>
      <c r="O68" s="66">
        <v>4</v>
      </c>
      <c r="P68" s="66">
        <v>1</v>
      </c>
      <c r="Q68" s="102">
        <v>39</v>
      </c>
      <c r="R68" s="28"/>
    </row>
    <row r="69" spans="1:18" s="34" customFormat="1" x14ac:dyDescent="0.25">
      <c r="A69" s="32" t="s">
        <v>67</v>
      </c>
      <c r="B69" s="22">
        <v>21</v>
      </c>
      <c r="C69" s="22">
        <v>14</v>
      </c>
      <c r="D69" s="22">
        <v>14</v>
      </c>
      <c r="E69" s="22">
        <v>11</v>
      </c>
      <c r="F69" s="22">
        <v>43</v>
      </c>
      <c r="G69" s="22">
        <v>8</v>
      </c>
      <c r="H69" s="22">
        <v>9</v>
      </c>
      <c r="I69" s="83">
        <v>120</v>
      </c>
      <c r="J69" s="69">
        <v>73</v>
      </c>
      <c r="K69" s="69">
        <v>37</v>
      </c>
      <c r="L69" s="69">
        <v>127</v>
      </c>
      <c r="M69" s="69">
        <v>277</v>
      </c>
      <c r="N69" s="69">
        <v>256</v>
      </c>
      <c r="O69" s="69">
        <v>95</v>
      </c>
      <c r="P69" s="69">
        <v>65</v>
      </c>
      <c r="Q69" s="69">
        <v>930</v>
      </c>
      <c r="R69" s="33">
        <v>810</v>
      </c>
    </row>
    <row r="70" spans="1:18" s="139" customFormat="1" x14ac:dyDescent="0.25">
      <c r="A70" s="133" t="s">
        <v>68</v>
      </c>
      <c r="B70" s="134">
        <v>18</v>
      </c>
      <c r="C70" s="134">
        <v>14</v>
      </c>
      <c r="D70" s="134">
        <v>14</v>
      </c>
      <c r="E70" s="134">
        <v>10</v>
      </c>
      <c r="F70" s="134">
        <v>35</v>
      </c>
      <c r="G70" s="134">
        <v>6</v>
      </c>
      <c r="H70" s="134">
        <v>8</v>
      </c>
      <c r="I70" s="135">
        <v>105</v>
      </c>
      <c r="J70" s="136"/>
      <c r="K70" s="136"/>
      <c r="L70" s="136"/>
      <c r="M70" s="136"/>
      <c r="N70" s="136"/>
      <c r="O70" s="136"/>
      <c r="P70" s="136"/>
      <c r="Q70" s="137"/>
      <c r="R70" s="138">
        <v>622</v>
      </c>
    </row>
    <row r="71" spans="1:18" s="35" customFormat="1" x14ac:dyDescent="0.25">
      <c r="A71" s="36"/>
      <c r="B71" s="37"/>
      <c r="C71" s="37"/>
      <c r="D71" s="37"/>
      <c r="E71" s="37"/>
      <c r="F71" s="37"/>
      <c r="G71" s="37"/>
      <c r="H71" s="38"/>
      <c r="I71" s="83"/>
      <c r="J71" s="103"/>
      <c r="K71" s="104"/>
      <c r="L71" s="104"/>
      <c r="M71" s="104"/>
      <c r="N71" s="104"/>
      <c r="O71" s="104"/>
      <c r="P71" s="104"/>
      <c r="Q71" s="105"/>
      <c r="R71" s="28"/>
    </row>
    <row r="72" spans="1:18" x14ac:dyDescent="0.25">
      <c r="A72" s="151" t="s">
        <v>125</v>
      </c>
      <c r="B72" s="152"/>
      <c r="C72" s="152"/>
      <c r="D72" s="152"/>
      <c r="E72" s="152"/>
      <c r="F72" s="152"/>
      <c r="G72" s="152"/>
      <c r="H72" s="153"/>
      <c r="I72" s="79"/>
      <c r="J72" s="154" t="s">
        <v>126</v>
      </c>
      <c r="K72" s="155"/>
      <c r="L72" s="155"/>
      <c r="M72" s="155"/>
      <c r="N72" s="155"/>
      <c r="O72" s="155"/>
      <c r="P72" s="155"/>
      <c r="Q72" s="156"/>
      <c r="R72" s="28">
        <v>0</v>
      </c>
    </row>
    <row r="73" spans="1:18" x14ac:dyDescent="0.25">
      <c r="A73" s="16" t="s">
        <v>69</v>
      </c>
      <c r="B73" s="15">
        <v>3</v>
      </c>
      <c r="C73" s="15">
        <v>2</v>
      </c>
      <c r="D73" s="15">
        <v>1</v>
      </c>
      <c r="E73" s="15">
        <v>3</v>
      </c>
      <c r="F73" s="15">
        <v>1</v>
      </c>
      <c r="G73" s="15">
        <v>2</v>
      </c>
      <c r="H73" s="15">
        <v>1</v>
      </c>
      <c r="I73" s="82">
        <v>13</v>
      </c>
      <c r="J73" s="66">
        <v>13</v>
      </c>
      <c r="K73" s="66">
        <v>10</v>
      </c>
      <c r="L73" s="66">
        <v>17</v>
      </c>
      <c r="M73" s="66">
        <v>22</v>
      </c>
      <c r="N73" s="66">
        <v>12</v>
      </c>
      <c r="O73" s="66">
        <v>12</v>
      </c>
      <c r="P73" s="66">
        <v>7</v>
      </c>
      <c r="Q73" s="102">
        <v>93</v>
      </c>
      <c r="R73" s="28">
        <v>80</v>
      </c>
    </row>
    <row r="74" spans="1:18" x14ac:dyDescent="0.25">
      <c r="A74" s="16" t="s">
        <v>70</v>
      </c>
      <c r="B74" s="15">
        <v>1</v>
      </c>
      <c r="C74" s="15">
        <v>0</v>
      </c>
      <c r="D74" s="15">
        <v>4</v>
      </c>
      <c r="E74" s="15">
        <v>0</v>
      </c>
      <c r="F74" s="15">
        <v>2</v>
      </c>
      <c r="G74" s="15">
        <v>0</v>
      </c>
      <c r="H74" s="15">
        <v>0</v>
      </c>
      <c r="I74" s="82">
        <v>7</v>
      </c>
      <c r="J74" s="66">
        <v>1</v>
      </c>
      <c r="K74" s="66">
        <v>4</v>
      </c>
      <c r="L74" s="66">
        <v>12</v>
      </c>
      <c r="M74" s="66">
        <v>1</v>
      </c>
      <c r="N74" s="66">
        <v>3</v>
      </c>
      <c r="O74" s="66">
        <v>1</v>
      </c>
      <c r="P74" s="66">
        <v>1</v>
      </c>
      <c r="Q74" s="102">
        <v>23</v>
      </c>
      <c r="R74" s="28">
        <v>16</v>
      </c>
    </row>
    <row r="75" spans="1:18" x14ac:dyDescent="0.25">
      <c r="A75" s="16" t="s">
        <v>71</v>
      </c>
      <c r="B75" s="15">
        <v>0</v>
      </c>
      <c r="C75" s="15">
        <v>0</v>
      </c>
      <c r="D75" s="15">
        <v>1</v>
      </c>
      <c r="E75" s="15">
        <v>0</v>
      </c>
      <c r="F75" s="15">
        <v>0</v>
      </c>
      <c r="G75" s="15">
        <v>1</v>
      </c>
      <c r="H75" s="15">
        <v>0</v>
      </c>
      <c r="I75" s="82">
        <v>2</v>
      </c>
      <c r="J75" s="66">
        <v>1</v>
      </c>
      <c r="K75" s="66">
        <v>1</v>
      </c>
      <c r="L75" s="66">
        <v>4</v>
      </c>
      <c r="M75" s="66">
        <v>7</v>
      </c>
      <c r="N75" s="66">
        <v>0</v>
      </c>
      <c r="O75" s="66">
        <v>1</v>
      </c>
      <c r="P75" s="66">
        <v>1</v>
      </c>
      <c r="Q75" s="102">
        <v>15</v>
      </c>
      <c r="R75" s="28">
        <v>13</v>
      </c>
    </row>
    <row r="76" spans="1:18" s="34" customFormat="1" x14ac:dyDescent="0.25">
      <c r="A76" s="32" t="s">
        <v>39</v>
      </c>
      <c r="B76" s="22">
        <v>4</v>
      </c>
      <c r="C76" s="22">
        <v>2</v>
      </c>
      <c r="D76" s="22">
        <v>6</v>
      </c>
      <c r="E76" s="22">
        <v>3</v>
      </c>
      <c r="F76" s="22">
        <v>3</v>
      </c>
      <c r="G76" s="22">
        <v>3</v>
      </c>
      <c r="H76" s="22">
        <v>1</v>
      </c>
      <c r="I76" s="83">
        <v>22</v>
      </c>
      <c r="J76" s="69">
        <v>15</v>
      </c>
      <c r="K76" s="69">
        <v>15</v>
      </c>
      <c r="L76" s="69">
        <v>33</v>
      </c>
      <c r="M76" s="69">
        <v>30</v>
      </c>
      <c r="N76" s="69">
        <v>15</v>
      </c>
      <c r="O76" s="69">
        <v>14</v>
      </c>
      <c r="P76" s="69">
        <v>9</v>
      </c>
      <c r="Q76" s="69">
        <v>131</v>
      </c>
      <c r="R76" s="33"/>
    </row>
    <row r="77" spans="1:18" s="34" customFormat="1" x14ac:dyDescent="0.25">
      <c r="A77" s="32"/>
      <c r="B77" s="22"/>
      <c r="C77" s="22"/>
      <c r="D77" s="22"/>
      <c r="E77" s="22"/>
      <c r="F77" s="22"/>
      <c r="G77" s="22"/>
      <c r="H77" s="22"/>
      <c r="I77" s="83"/>
      <c r="J77" s="69"/>
      <c r="K77" s="69"/>
      <c r="L77" s="69"/>
      <c r="M77" s="69"/>
      <c r="N77" s="69"/>
      <c r="O77" s="69"/>
      <c r="P77" s="69"/>
      <c r="Q77" s="69"/>
      <c r="R77" s="33"/>
    </row>
    <row r="78" spans="1:18" s="34" customFormat="1" x14ac:dyDescent="0.25">
      <c r="A78" s="32" t="s">
        <v>115</v>
      </c>
      <c r="B78" s="22">
        <f>SUM(B60,B61,B63,B65,B66)</f>
        <v>18</v>
      </c>
      <c r="C78" s="22">
        <f t="shared" ref="C78:Q78" si="0">SUM(C60,C61,C63,C65,C66)</f>
        <v>9</v>
      </c>
      <c r="D78" s="22">
        <f t="shared" si="0"/>
        <v>7</v>
      </c>
      <c r="E78" s="22">
        <f t="shared" si="0"/>
        <v>3</v>
      </c>
      <c r="F78" s="22">
        <f t="shared" si="0"/>
        <v>31</v>
      </c>
      <c r="G78" s="22">
        <f t="shared" si="0"/>
        <v>3</v>
      </c>
      <c r="H78" s="22">
        <f t="shared" si="0"/>
        <v>6</v>
      </c>
      <c r="I78" s="22">
        <f t="shared" si="0"/>
        <v>77</v>
      </c>
      <c r="J78" s="69">
        <f t="shared" si="0"/>
        <v>48</v>
      </c>
      <c r="K78" s="69">
        <f t="shared" si="0"/>
        <v>23</v>
      </c>
      <c r="L78" s="69">
        <f t="shared" si="0"/>
        <v>86</v>
      </c>
      <c r="M78" s="69">
        <f t="shared" si="0"/>
        <v>194</v>
      </c>
      <c r="N78" s="69">
        <f t="shared" si="0"/>
        <v>189</v>
      </c>
      <c r="O78" s="69">
        <f t="shared" si="0"/>
        <v>60</v>
      </c>
      <c r="P78" s="69">
        <f t="shared" si="0"/>
        <v>47</v>
      </c>
      <c r="Q78" s="69">
        <f t="shared" si="0"/>
        <v>647</v>
      </c>
      <c r="R78" s="33"/>
    </row>
    <row r="79" spans="1:18" s="34" customFormat="1" x14ac:dyDescent="0.25">
      <c r="A79" s="32" t="s">
        <v>117</v>
      </c>
      <c r="B79" s="22">
        <f>SUM(B62,B64,B68,B73,B74,B75)</f>
        <v>7</v>
      </c>
      <c r="C79" s="22">
        <f t="shared" ref="C79:Q79" si="1">SUM(C62,C64,C68,C73,C74,C75)</f>
        <v>6</v>
      </c>
      <c r="D79" s="22">
        <f t="shared" si="1"/>
        <v>11</v>
      </c>
      <c r="E79" s="22">
        <f t="shared" si="1"/>
        <v>10</v>
      </c>
      <c r="F79" s="22">
        <f t="shared" si="1"/>
        <v>15</v>
      </c>
      <c r="G79" s="22">
        <f t="shared" si="1"/>
        <v>7</v>
      </c>
      <c r="H79" s="22">
        <f t="shared" si="1"/>
        <v>4</v>
      </c>
      <c r="I79" s="22">
        <f t="shared" si="1"/>
        <v>60</v>
      </c>
      <c r="J79" s="69">
        <f t="shared" si="1"/>
        <v>37</v>
      </c>
      <c r="K79" s="69">
        <f t="shared" si="1"/>
        <v>28</v>
      </c>
      <c r="L79" s="69">
        <f t="shared" si="1"/>
        <v>67</v>
      </c>
      <c r="M79" s="69">
        <f t="shared" si="1"/>
        <v>107</v>
      </c>
      <c r="N79" s="69">
        <f t="shared" si="1"/>
        <v>76</v>
      </c>
      <c r="O79" s="69">
        <f t="shared" si="1"/>
        <v>46</v>
      </c>
      <c r="P79" s="69">
        <f t="shared" si="1"/>
        <v>26</v>
      </c>
      <c r="Q79" s="69">
        <f t="shared" si="1"/>
        <v>387</v>
      </c>
      <c r="R79" s="33"/>
    </row>
    <row r="80" spans="1:18" s="35" customFormat="1" x14ac:dyDescent="0.25">
      <c r="A80" s="32" t="s">
        <v>116</v>
      </c>
      <c r="B80" s="22">
        <v>22</v>
      </c>
      <c r="C80" s="22">
        <v>16</v>
      </c>
      <c r="D80" s="22">
        <v>20</v>
      </c>
      <c r="E80" s="22">
        <v>13</v>
      </c>
      <c r="F80" s="22">
        <v>38</v>
      </c>
      <c r="G80" s="22">
        <v>9</v>
      </c>
      <c r="H80" s="22">
        <v>9</v>
      </c>
      <c r="I80" s="83">
        <v>24</v>
      </c>
      <c r="J80" s="69">
        <v>70</v>
      </c>
      <c r="K80" s="69">
        <v>49</v>
      </c>
      <c r="L80" s="69">
        <v>140</v>
      </c>
      <c r="M80" s="69">
        <v>245</v>
      </c>
      <c r="N80" s="69">
        <v>202</v>
      </c>
      <c r="O80" s="69">
        <v>89</v>
      </c>
      <c r="P80" s="69">
        <v>63</v>
      </c>
      <c r="Q80" s="69">
        <v>858</v>
      </c>
      <c r="R80" s="28">
        <v>834</v>
      </c>
    </row>
    <row r="81" spans="1:18" x14ac:dyDescent="0.25">
      <c r="A81" s="39"/>
      <c r="B81" s="30"/>
      <c r="C81" s="30"/>
      <c r="D81" s="30"/>
      <c r="E81" s="30"/>
      <c r="F81" s="30"/>
      <c r="G81" s="30"/>
      <c r="H81" s="30"/>
      <c r="I81" s="81"/>
      <c r="J81" s="100"/>
      <c r="K81" s="100"/>
      <c r="L81" s="100"/>
      <c r="M81" s="100"/>
      <c r="N81" s="100"/>
      <c r="O81" s="100"/>
      <c r="P81" s="100"/>
      <c r="Q81" s="101"/>
      <c r="R81" s="28"/>
    </row>
    <row r="82" spans="1:18" x14ac:dyDescent="0.25">
      <c r="A82" s="151" t="s">
        <v>127</v>
      </c>
      <c r="B82" s="161"/>
      <c r="C82" s="161"/>
      <c r="D82" s="161"/>
      <c r="E82" s="161"/>
      <c r="F82" s="161"/>
      <c r="G82" s="161"/>
      <c r="H82" s="162"/>
      <c r="I82" s="31"/>
      <c r="J82" s="154" t="s">
        <v>128</v>
      </c>
      <c r="K82" s="159"/>
      <c r="L82" s="159"/>
      <c r="M82" s="159"/>
      <c r="N82" s="159"/>
      <c r="O82" s="159"/>
      <c r="P82" s="159"/>
      <c r="Q82" s="160"/>
      <c r="R82" s="28">
        <v>0</v>
      </c>
    </row>
    <row r="83" spans="1:18" x14ac:dyDescent="0.25">
      <c r="A83" s="16" t="s">
        <v>72</v>
      </c>
      <c r="B83" s="40">
        <v>80345.52</v>
      </c>
      <c r="C83" s="40">
        <v>40040.58</v>
      </c>
      <c r="D83" s="40">
        <v>33691.51</v>
      </c>
      <c r="E83" s="40">
        <v>20821.920000000006</v>
      </c>
      <c r="F83" s="40">
        <v>111452.16</v>
      </c>
      <c r="G83" s="40">
        <v>15981.25</v>
      </c>
      <c r="H83" s="40">
        <v>34688.080000000002</v>
      </c>
      <c r="I83" s="84">
        <v>337021.02000000008</v>
      </c>
      <c r="J83" s="106">
        <v>176368.38</v>
      </c>
      <c r="K83" s="106">
        <v>114768.91</v>
      </c>
      <c r="L83" s="106">
        <v>287122.63000000006</v>
      </c>
      <c r="M83" s="106">
        <v>447715.77000000048</v>
      </c>
      <c r="N83" s="106">
        <v>458869.61</v>
      </c>
      <c r="O83" s="106">
        <v>166261.29999999996</v>
      </c>
      <c r="P83" s="106">
        <v>147413.07999999996</v>
      </c>
      <c r="Q83" s="107">
        <v>1798519.6800000006</v>
      </c>
      <c r="R83" s="28">
        <v>1461498.6600000006</v>
      </c>
    </row>
    <row r="84" spans="1:18" x14ac:dyDescent="0.25">
      <c r="A84" s="16" t="s">
        <v>73</v>
      </c>
      <c r="B84" s="40">
        <v>12725</v>
      </c>
      <c r="C84" s="40">
        <v>7850</v>
      </c>
      <c r="D84" s="40">
        <v>36531.86</v>
      </c>
      <c r="E84" s="40">
        <v>17750</v>
      </c>
      <c r="F84" s="40">
        <v>13350</v>
      </c>
      <c r="G84" s="40">
        <v>10100</v>
      </c>
      <c r="H84" s="40">
        <v>5125</v>
      </c>
      <c r="I84" s="84">
        <v>103431.86</v>
      </c>
      <c r="J84" s="106">
        <v>42117.5</v>
      </c>
      <c r="K84" s="106">
        <v>49200</v>
      </c>
      <c r="L84" s="106">
        <v>112344.36</v>
      </c>
      <c r="M84" s="106">
        <v>96667.1</v>
      </c>
      <c r="N84" s="106">
        <v>45322.5</v>
      </c>
      <c r="O84" s="106">
        <v>36353</v>
      </c>
      <c r="P84" s="106">
        <v>28962.98</v>
      </c>
      <c r="Q84" s="107">
        <v>410967.43999999994</v>
      </c>
      <c r="R84" s="28">
        <v>307535.57999999996</v>
      </c>
    </row>
    <row r="85" spans="1:18" x14ac:dyDescent="0.25">
      <c r="A85" s="16" t="s">
        <v>74</v>
      </c>
      <c r="B85" s="40">
        <v>8200</v>
      </c>
      <c r="C85" s="40">
        <v>3905.38</v>
      </c>
      <c r="D85" s="40">
        <v>9637.2999999999993</v>
      </c>
      <c r="E85" s="40">
        <v>7238.44</v>
      </c>
      <c r="F85" s="41"/>
      <c r="G85" s="40">
        <v>9272.75</v>
      </c>
      <c r="H85" s="40">
        <v>5627.5</v>
      </c>
      <c r="I85" s="84">
        <v>43881.369999999995</v>
      </c>
      <c r="J85" s="106">
        <v>21036.9</v>
      </c>
      <c r="K85" s="106">
        <v>16638.78</v>
      </c>
      <c r="L85" s="106">
        <v>33384.11</v>
      </c>
      <c r="M85" s="106">
        <v>27652.99</v>
      </c>
      <c r="N85" s="108"/>
      <c r="O85" s="106">
        <v>30669.730000000003</v>
      </c>
      <c r="P85" s="106">
        <v>16684.77</v>
      </c>
      <c r="Q85" s="107">
        <v>146067.28</v>
      </c>
      <c r="R85" s="28">
        <v>102185.91</v>
      </c>
    </row>
    <row r="86" spans="1:18" x14ac:dyDescent="0.25">
      <c r="A86" s="16" t="s">
        <v>75</v>
      </c>
      <c r="B86" s="40"/>
      <c r="C86" s="40"/>
      <c r="D86" s="40"/>
      <c r="E86" s="40"/>
      <c r="F86" s="41">
        <v>6241.05</v>
      </c>
      <c r="G86" s="40"/>
      <c r="H86" s="40"/>
      <c r="I86" s="84">
        <v>6241.05</v>
      </c>
      <c r="J86" s="106"/>
      <c r="K86" s="106"/>
      <c r="L86" s="106"/>
      <c r="M86" s="106"/>
      <c r="N86" s="108">
        <v>17793.82</v>
      </c>
      <c r="O86" s="106"/>
      <c r="P86" s="106"/>
      <c r="Q86" s="107">
        <v>17793.82</v>
      </c>
      <c r="R86" s="28">
        <v>11552.77</v>
      </c>
    </row>
    <row r="87" spans="1:18" x14ac:dyDescent="0.25">
      <c r="A87" s="16" t="s">
        <v>76</v>
      </c>
      <c r="B87" s="40">
        <v>154465</v>
      </c>
      <c r="C87" s="40">
        <v>67210</v>
      </c>
      <c r="D87" s="40">
        <v>9240</v>
      </c>
      <c r="E87" s="40">
        <v>8190</v>
      </c>
      <c r="F87" s="40">
        <v>151650</v>
      </c>
      <c r="G87" s="40">
        <v>0</v>
      </c>
      <c r="H87" s="40">
        <v>53340</v>
      </c>
      <c r="I87" s="84">
        <v>444095</v>
      </c>
      <c r="J87" s="106">
        <v>188268.18</v>
      </c>
      <c r="K87" s="106">
        <v>100502</v>
      </c>
      <c r="L87" s="106">
        <v>166640</v>
      </c>
      <c r="M87" s="106">
        <v>372650</v>
      </c>
      <c r="N87" s="106">
        <v>229030</v>
      </c>
      <c r="O87" s="106">
        <v>90560</v>
      </c>
      <c r="P87" s="106">
        <v>170736</v>
      </c>
      <c r="Q87" s="107">
        <v>1318386.18</v>
      </c>
      <c r="R87" s="28">
        <v>874291.17999999993</v>
      </c>
    </row>
    <row r="88" spans="1:18" x14ac:dyDescent="0.25">
      <c r="A88" s="16" t="s">
        <v>77</v>
      </c>
      <c r="B88" s="40">
        <v>8450</v>
      </c>
      <c r="C88" s="40">
        <v>6505</v>
      </c>
      <c r="D88" s="40">
        <v>1000</v>
      </c>
      <c r="E88" s="40">
        <v>1000</v>
      </c>
      <c r="F88" s="40">
        <v>4997.5</v>
      </c>
      <c r="G88" s="40">
        <v>1000</v>
      </c>
      <c r="H88" s="40">
        <v>1000</v>
      </c>
      <c r="I88" s="84">
        <v>23952.5</v>
      </c>
      <c r="J88" s="106">
        <v>15686.4</v>
      </c>
      <c r="K88" s="106">
        <v>14105</v>
      </c>
      <c r="L88" s="106">
        <v>4305</v>
      </c>
      <c r="M88" s="106">
        <v>10929</v>
      </c>
      <c r="N88" s="106">
        <v>18075.849999999999</v>
      </c>
      <c r="O88" s="106">
        <v>5093</v>
      </c>
      <c r="P88" s="106">
        <v>11704.33</v>
      </c>
      <c r="Q88" s="107">
        <v>79898.58</v>
      </c>
      <c r="R88" s="28">
        <v>55946.080000000002</v>
      </c>
    </row>
    <row r="89" spans="1:18" s="34" customFormat="1" x14ac:dyDescent="0.25">
      <c r="A89" s="21" t="s">
        <v>67</v>
      </c>
      <c r="B89" s="42">
        <v>264185.52</v>
      </c>
      <c r="C89" s="42">
        <v>125510.95999999999</v>
      </c>
      <c r="D89" s="42">
        <v>90100.67</v>
      </c>
      <c r="E89" s="42">
        <v>55000.360000000008</v>
      </c>
      <c r="F89" s="42">
        <v>287690.71000000002</v>
      </c>
      <c r="G89" s="42">
        <v>36354</v>
      </c>
      <c r="H89" s="42">
        <v>99780.58</v>
      </c>
      <c r="I89" s="84">
        <v>958622.79999999993</v>
      </c>
      <c r="J89" s="109">
        <v>443477.36</v>
      </c>
      <c r="K89" s="109">
        <v>295214.69</v>
      </c>
      <c r="L89" s="109">
        <v>603796.10000000009</v>
      </c>
      <c r="M89" s="109">
        <v>955614.86000000045</v>
      </c>
      <c r="N89" s="109">
        <v>769091.77999999991</v>
      </c>
      <c r="O89" s="109">
        <v>328937.02999999997</v>
      </c>
      <c r="P89" s="109">
        <v>375501.16</v>
      </c>
      <c r="Q89" s="107">
        <v>3771632.9800000004</v>
      </c>
      <c r="R89" s="43"/>
    </row>
    <row r="90" spans="1:18" x14ac:dyDescent="0.25">
      <c r="A90" s="16" t="s">
        <v>78</v>
      </c>
      <c r="B90" s="41">
        <v>19.198914000000002</v>
      </c>
      <c r="C90" s="41">
        <v>9.1204184999999978</v>
      </c>
      <c r="D90" s="41">
        <v>6.0347527499999991</v>
      </c>
      <c r="E90" s="41">
        <v>3.5821440000000004</v>
      </c>
      <c r="F90" s="41">
        <v>22.515972800000004</v>
      </c>
      <c r="G90" s="41">
        <v>2.0310937499999997</v>
      </c>
      <c r="H90" s="41">
        <v>7.0614809999999997</v>
      </c>
      <c r="I90" s="85">
        <v>11.434267875</v>
      </c>
      <c r="J90" s="108">
        <v>7.9207586249999986</v>
      </c>
      <c r="K90" s="108">
        <v>5.2232983125000008</v>
      </c>
      <c r="L90" s="108">
        <v>10.695224812500001</v>
      </c>
      <c r="M90" s="108">
        <v>17.39928506250001</v>
      </c>
      <c r="N90" s="108">
        <v>15.025959199999999</v>
      </c>
      <c r="O90" s="108">
        <v>5.5925118749999996</v>
      </c>
      <c r="P90" s="108">
        <v>6.7278073124999986</v>
      </c>
      <c r="Q90" s="108">
        <v>11.274287125000003</v>
      </c>
      <c r="R90" s="28">
        <v>-0.15998074999999723</v>
      </c>
    </row>
    <row r="91" spans="1:18" x14ac:dyDescent="0.25">
      <c r="J91" s="110"/>
      <c r="K91" s="111"/>
      <c r="L91" s="111"/>
      <c r="M91" s="111"/>
      <c r="N91" s="111"/>
      <c r="O91" s="111"/>
      <c r="P91" s="111"/>
      <c r="Q91" s="112"/>
    </row>
    <row r="92" spans="1:18" x14ac:dyDescent="0.25">
      <c r="A92" s="143" t="s">
        <v>129</v>
      </c>
      <c r="B92" s="144"/>
      <c r="C92" s="144"/>
      <c r="D92" s="144"/>
      <c r="E92" s="144"/>
      <c r="F92" s="144"/>
      <c r="G92" s="144"/>
      <c r="H92" s="145"/>
      <c r="I92" s="86"/>
      <c r="J92" s="154" t="s">
        <v>130</v>
      </c>
      <c r="K92" s="155"/>
      <c r="L92" s="155"/>
      <c r="M92" s="155"/>
      <c r="N92" s="155"/>
      <c r="O92" s="155"/>
      <c r="P92" s="155"/>
      <c r="Q92" s="156"/>
      <c r="R92" s="28">
        <v>0</v>
      </c>
    </row>
    <row r="93" spans="1:18" x14ac:dyDescent="0.25">
      <c r="A93" s="16" t="s">
        <v>79</v>
      </c>
      <c r="B93" s="44">
        <v>1.2476190476190476</v>
      </c>
      <c r="C93" s="44">
        <v>0</v>
      </c>
      <c r="D93" s="44">
        <v>0.62380952380952381</v>
      </c>
      <c r="E93" s="44">
        <v>0.62380952380952381</v>
      </c>
      <c r="F93" s="44">
        <v>3.7428571428571429</v>
      </c>
      <c r="G93" s="44">
        <v>1.2476190476190476</v>
      </c>
      <c r="H93" s="44">
        <v>0</v>
      </c>
      <c r="I93" s="87">
        <v>7.4857142857142858</v>
      </c>
      <c r="J93" s="113">
        <v>9.980952380952381</v>
      </c>
      <c r="K93" s="113">
        <v>2.4952380952380953</v>
      </c>
      <c r="L93" s="113">
        <v>24.328571428571429</v>
      </c>
      <c r="M93" s="113">
        <v>49.904761904761905</v>
      </c>
      <c r="N93" s="113">
        <v>71.738095238095241</v>
      </c>
      <c r="O93" s="113">
        <v>17.466666666666669</v>
      </c>
      <c r="P93" s="113">
        <v>6.2380952380952381</v>
      </c>
      <c r="Q93" s="114">
        <v>182.15238095238095</v>
      </c>
      <c r="R93" s="28">
        <v>174.66666666666666</v>
      </c>
    </row>
    <row r="94" spans="1:18" x14ac:dyDescent="0.25">
      <c r="A94" s="16" t="s">
        <v>80</v>
      </c>
      <c r="B94" s="44">
        <v>0.20952380952380953</v>
      </c>
      <c r="C94" s="44">
        <v>0.20952380952380953</v>
      </c>
      <c r="D94" s="44">
        <v>0.62857142857142856</v>
      </c>
      <c r="E94" s="44">
        <v>0.20952380952380953</v>
      </c>
      <c r="F94" s="44">
        <v>1.6761904761904762</v>
      </c>
      <c r="G94" s="44">
        <v>0.20952380952380953</v>
      </c>
      <c r="H94" s="44">
        <v>0</v>
      </c>
      <c r="I94" s="87">
        <v>3.1428571428571428</v>
      </c>
      <c r="J94" s="113">
        <v>2.0952380952380953</v>
      </c>
      <c r="K94" s="113">
        <v>0.62857142857142856</v>
      </c>
      <c r="L94" s="113">
        <v>2.5142857142857142</v>
      </c>
      <c r="M94" s="113">
        <v>9.6380952380952376</v>
      </c>
      <c r="N94" s="113">
        <v>9.4285714285714288</v>
      </c>
      <c r="O94" s="113">
        <v>2.7238095238095239</v>
      </c>
      <c r="P94" s="113">
        <v>3.3523809523809525</v>
      </c>
      <c r="Q94" s="114">
        <v>30.380952380952383</v>
      </c>
      <c r="R94" s="28">
        <v>27.238095238095241</v>
      </c>
    </row>
    <row r="95" spans="1:18" x14ac:dyDescent="0.25">
      <c r="A95" s="16" t="s">
        <v>60</v>
      </c>
      <c r="B95" s="44">
        <v>1.7</v>
      </c>
      <c r="C95" s="44">
        <v>2.5499999999999998</v>
      </c>
      <c r="D95" s="44">
        <v>3.4</v>
      </c>
      <c r="E95" s="44">
        <v>5.95</v>
      </c>
      <c r="F95" s="44">
        <v>9.35</v>
      </c>
      <c r="G95" s="44">
        <v>3.4</v>
      </c>
      <c r="H95" s="44">
        <v>2.5499999999999998</v>
      </c>
      <c r="I95" s="87">
        <v>28.9</v>
      </c>
      <c r="J95" s="113">
        <v>17</v>
      </c>
      <c r="K95" s="113">
        <v>7.6499999999999995</v>
      </c>
      <c r="L95" s="113">
        <v>14.45</v>
      </c>
      <c r="M95" s="113">
        <v>41.65</v>
      </c>
      <c r="N95" s="113">
        <v>47.6</v>
      </c>
      <c r="O95" s="113">
        <v>22.95</v>
      </c>
      <c r="P95" s="113">
        <v>12.75</v>
      </c>
      <c r="Q95" s="114">
        <v>164.04999999999998</v>
      </c>
      <c r="R95" s="28">
        <v>135.14999999999998</v>
      </c>
    </row>
    <row r="96" spans="1:18" x14ac:dyDescent="0.25">
      <c r="A96" s="16" t="s">
        <v>61</v>
      </c>
      <c r="B96" s="44">
        <v>10.5</v>
      </c>
      <c r="C96" s="44">
        <v>5.6</v>
      </c>
      <c r="D96" s="44">
        <v>0.7</v>
      </c>
      <c r="E96" s="44">
        <v>0.7</v>
      </c>
      <c r="F96" s="44">
        <v>11.899999999999999</v>
      </c>
      <c r="G96" s="44">
        <v>0</v>
      </c>
      <c r="H96" s="44">
        <v>4.1999999999999993</v>
      </c>
      <c r="I96" s="87">
        <v>33.599999999999994</v>
      </c>
      <c r="J96" s="113">
        <v>14.7</v>
      </c>
      <c r="K96" s="113">
        <v>10.5</v>
      </c>
      <c r="L96" s="113">
        <v>19.599999999999998</v>
      </c>
      <c r="M96" s="113">
        <v>42</v>
      </c>
      <c r="N96" s="113">
        <v>20.299999999999997</v>
      </c>
      <c r="O96" s="113">
        <v>13.299999999999999</v>
      </c>
      <c r="P96" s="113">
        <v>14.7</v>
      </c>
      <c r="Q96" s="114">
        <v>135.1</v>
      </c>
      <c r="R96" s="28">
        <v>101.5</v>
      </c>
    </row>
    <row r="97" spans="1:18" x14ac:dyDescent="0.25">
      <c r="A97" s="16" t="s">
        <v>62</v>
      </c>
      <c r="B97" s="44">
        <v>0</v>
      </c>
      <c r="C97" s="44">
        <v>1.1399999999999999</v>
      </c>
      <c r="D97" s="44">
        <v>1.1399999999999999</v>
      </c>
      <c r="E97" s="44">
        <v>0</v>
      </c>
      <c r="F97" s="44">
        <v>0</v>
      </c>
      <c r="G97" s="44">
        <v>0</v>
      </c>
      <c r="H97" s="44">
        <v>0</v>
      </c>
      <c r="I97" s="87">
        <v>2.2799999999999998</v>
      </c>
      <c r="J97" s="113">
        <v>0</v>
      </c>
      <c r="K97" s="113">
        <v>4.5599999999999996</v>
      </c>
      <c r="L97" s="113">
        <v>15.959999999999999</v>
      </c>
      <c r="M97" s="113">
        <v>1.1399999999999999</v>
      </c>
      <c r="N97" s="113">
        <v>3.42</v>
      </c>
      <c r="O97" s="113">
        <v>1.1399999999999999</v>
      </c>
      <c r="P97" s="113">
        <v>1.1399999999999999</v>
      </c>
      <c r="Q97" s="114">
        <v>27.36</v>
      </c>
      <c r="R97" s="28">
        <v>25.08</v>
      </c>
    </row>
    <row r="98" spans="1:18" x14ac:dyDescent="0.25">
      <c r="A98" s="16" t="s">
        <v>63</v>
      </c>
      <c r="B98" s="44">
        <v>0</v>
      </c>
      <c r="C98" s="44">
        <v>0</v>
      </c>
      <c r="D98" s="44">
        <v>2.0833333333333335</v>
      </c>
      <c r="E98" s="44">
        <v>0</v>
      </c>
      <c r="F98" s="44">
        <v>0</v>
      </c>
      <c r="G98" s="44">
        <v>0</v>
      </c>
      <c r="H98" s="44">
        <v>0</v>
      </c>
      <c r="I98" s="87">
        <v>2.0833333333333335</v>
      </c>
      <c r="J98" s="113">
        <v>1.0416666666666667</v>
      </c>
      <c r="K98" s="113">
        <v>1.0416666666666667</v>
      </c>
      <c r="L98" s="113">
        <v>6.25</v>
      </c>
      <c r="M98" s="113">
        <v>3.125</v>
      </c>
      <c r="N98" s="113">
        <v>0</v>
      </c>
      <c r="O98" s="113">
        <v>0</v>
      </c>
      <c r="P98" s="113">
        <v>0</v>
      </c>
      <c r="Q98" s="114">
        <v>11.458333333333334</v>
      </c>
      <c r="R98" s="28">
        <v>9.375</v>
      </c>
    </row>
    <row r="99" spans="1:18" x14ac:dyDescent="0.25">
      <c r="A99" s="16" t="s">
        <v>81</v>
      </c>
      <c r="B99" s="44">
        <v>1.67</v>
      </c>
      <c r="C99" s="44">
        <v>6.72</v>
      </c>
      <c r="D99" s="44">
        <v>24.07</v>
      </c>
      <c r="E99" s="44">
        <v>3.36</v>
      </c>
      <c r="F99" s="44">
        <v>0</v>
      </c>
      <c r="G99" s="44">
        <v>5.81</v>
      </c>
      <c r="H99" s="44">
        <v>3.36</v>
      </c>
      <c r="I99" s="87">
        <v>47.04</v>
      </c>
      <c r="J99" s="115">
        <v>27.96</v>
      </c>
      <c r="K99" s="115">
        <v>59.53</v>
      </c>
      <c r="L99" s="115">
        <v>73.48</v>
      </c>
      <c r="M99" s="116">
        <v>27.98</v>
      </c>
      <c r="N99" s="116">
        <v>20.12</v>
      </c>
      <c r="O99" s="116">
        <v>28.169999999999998</v>
      </c>
      <c r="P99" s="116">
        <v>23.52</v>
      </c>
      <c r="Q99" s="116">
        <v>262.08</v>
      </c>
      <c r="R99" s="28"/>
    </row>
    <row r="100" spans="1:18" x14ac:dyDescent="0.25">
      <c r="A100" s="16" t="s">
        <v>82</v>
      </c>
      <c r="B100" s="44">
        <v>3.28</v>
      </c>
      <c r="C100" s="44">
        <v>0</v>
      </c>
      <c r="D100" s="44">
        <v>6.56</v>
      </c>
      <c r="E100" s="44">
        <v>0</v>
      </c>
      <c r="F100" s="44">
        <v>3.28</v>
      </c>
      <c r="G100" s="44">
        <v>0</v>
      </c>
      <c r="H100" s="44">
        <v>0</v>
      </c>
      <c r="I100" s="87">
        <v>13.12</v>
      </c>
      <c r="J100" s="115">
        <v>2.77</v>
      </c>
      <c r="K100" s="115">
        <v>0</v>
      </c>
      <c r="L100" s="115">
        <v>13.52</v>
      </c>
      <c r="M100" s="115">
        <v>12.18</v>
      </c>
      <c r="N100" s="116">
        <v>0</v>
      </c>
      <c r="O100" s="116">
        <v>5.21</v>
      </c>
      <c r="P100" s="116">
        <v>0</v>
      </c>
      <c r="Q100" s="116">
        <v>33.68</v>
      </c>
      <c r="R100" s="28"/>
    </row>
    <row r="101" spans="1:18" x14ac:dyDescent="0.25">
      <c r="A101" s="16" t="s">
        <v>83</v>
      </c>
      <c r="B101" s="44">
        <v>0</v>
      </c>
      <c r="C101" s="44">
        <v>0</v>
      </c>
      <c r="D101" s="44">
        <v>5.54</v>
      </c>
      <c r="E101" s="44">
        <v>0</v>
      </c>
      <c r="F101" s="44">
        <v>0</v>
      </c>
      <c r="G101" s="44">
        <v>5.21</v>
      </c>
      <c r="H101" s="44">
        <v>0</v>
      </c>
      <c r="I101" s="87">
        <v>10.75</v>
      </c>
      <c r="J101" s="115">
        <v>3.28</v>
      </c>
      <c r="K101" s="115">
        <v>12.829999999999998</v>
      </c>
      <c r="L101" s="115">
        <v>23.22</v>
      </c>
      <c r="M101" s="115">
        <v>3.28</v>
      </c>
      <c r="N101" s="115">
        <v>3.28</v>
      </c>
      <c r="O101" s="115">
        <v>0</v>
      </c>
      <c r="P101" s="115">
        <v>3.83</v>
      </c>
      <c r="Q101" s="115">
        <v>49.72</v>
      </c>
      <c r="R101" s="28"/>
    </row>
    <row r="102" spans="1:18" s="34" customFormat="1" x14ac:dyDescent="0.25">
      <c r="A102" s="21" t="s">
        <v>39</v>
      </c>
      <c r="B102" s="45">
        <v>18.607142857142858</v>
      </c>
      <c r="C102" s="45">
        <v>16.21952380952381</v>
      </c>
      <c r="D102" s="45">
        <v>44.745714285714286</v>
      </c>
      <c r="E102" s="45">
        <v>10.843333333333334</v>
      </c>
      <c r="F102" s="45">
        <v>29.949047619047619</v>
      </c>
      <c r="G102" s="45">
        <v>15.877142857142857</v>
      </c>
      <c r="H102" s="45">
        <v>10.11</v>
      </c>
      <c r="I102" s="88">
        <v>148.40190476190475</v>
      </c>
      <c r="J102" s="117">
        <v>78.827857142857141</v>
      </c>
      <c r="K102" s="117">
        <v>99.235476190476192</v>
      </c>
      <c r="L102" s="117">
        <v>193.32285714285715</v>
      </c>
      <c r="M102" s="117">
        <v>190.89785714285713</v>
      </c>
      <c r="N102" s="117">
        <v>175.88666666666666</v>
      </c>
      <c r="O102" s="117">
        <v>90.960476190476186</v>
      </c>
      <c r="P102" s="117">
        <v>65.530476190476179</v>
      </c>
      <c r="Q102" s="117">
        <v>895.98166666666668</v>
      </c>
      <c r="R102" s="33"/>
    </row>
    <row r="103" spans="1:18" s="35" customFormat="1" x14ac:dyDescent="0.25">
      <c r="A103" s="46"/>
      <c r="B103" s="47"/>
      <c r="C103" s="47"/>
      <c r="D103" s="47"/>
      <c r="E103" s="47"/>
      <c r="F103" s="47"/>
      <c r="G103" s="47"/>
      <c r="H103" s="47"/>
      <c r="I103" s="89"/>
      <c r="J103" s="118"/>
      <c r="K103" s="118"/>
      <c r="L103" s="118"/>
      <c r="M103" s="118"/>
      <c r="N103" s="118"/>
      <c r="O103" s="118"/>
      <c r="P103" s="118"/>
      <c r="Q103" s="118"/>
      <c r="R103" s="28"/>
    </row>
    <row r="104" spans="1:18" x14ac:dyDescent="0.25">
      <c r="A104" s="151" t="s">
        <v>131</v>
      </c>
      <c r="B104" s="152"/>
      <c r="C104" s="152"/>
      <c r="D104" s="152"/>
      <c r="E104" s="152"/>
      <c r="F104" s="152"/>
      <c r="G104" s="152"/>
      <c r="H104" s="153"/>
      <c r="I104" s="31"/>
      <c r="J104" s="154" t="s">
        <v>132</v>
      </c>
      <c r="K104" s="155"/>
      <c r="L104" s="155"/>
      <c r="M104" s="155"/>
      <c r="N104" s="155"/>
      <c r="O104" s="155"/>
      <c r="P104" s="155"/>
      <c r="Q104" s="156"/>
      <c r="R104" s="28">
        <v>0</v>
      </c>
    </row>
    <row r="105" spans="1:18" x14ac:dyDescent="0.25">
      <c r="A105" s="16" t="s">
        <v>79</v>
      </c>
      <c r="B105" s="44">
        <v>52.4</v>
      </c>
      <c r="C105" s="44">
        <v>0</v>
      </c>
      <c r="D105" s="44">
        <v>26.2</v>
      </c>
      <c r="E105" s="44">
        <v>26.2</v>
      </c>
      <c r="F105" s="44">
        <v>157.19999999999999</v>
      </c>
      <c r="G105" s="44">
        <v>52.4</v>
      </c>
      <c r="H105" s="44">
        <v>0</v>
      </c>
      <c r="I105" s="87">
        <v>314.39999999999998</v>
      </c>
      <c r="J105" s="113">
        <v>419.2</v>
      </c>
      <c r="K105" s="113">
        <v>104.8</v>
      </c>
      <c r="L105" s="113">
        <v>1021.8</v>
      </c>
      <c r="M105" s="113">
        <v>2096</v>
      </c>
      <c r="N105" s="113">
        <v>3013</v>
      </c>
      <c r="O105" s="113">
        <v>733.6</v>
      </c>
      <c r="P105" s="113">
        <v>262</v>
      </c>
      <c r="Q105" s="114">
        <v>7650.4</v>
      </c>
      <c r="R105" s="28">
        <v>7336</v>
      </c>
    </row>
    <row r="106" spans="1:18" x14ac:dyDescent="0.25">
      <c r="A106" s="16" t="s">
        <v>80</v>
      </c>
      <c r="B106" s="44">
        <v>8.8000000000000007</v>
      </c>
      <c r="C106" s="44">
        <v>8.8000000000000007</v>
      </c>
      <c r="D106" s="44">
        <v>26.400000000000002</v>
      </c>
      <c r="E106" s="44">
        <v>8.8000000000000007</v>
      </c>
      <c r="F106" s="44">
        <v>70.400000000000006</v>
      </c>
      <c r="G106" s="44">
        <v>8.8000000000000007</v>
      </c>
      <c r="H106" s="44">
        <v>0</v>
      </c>
      <c r="I106" s="87">
        <v>132</v>
      </c>
      <c r="J106" s="113">
        <v>88</v>
      </c>
      <c r="K106" s="113">
        <v>26.400000000000002</v>
      </c>
      <c r="L106" s="113">
        <v>105.60000000000001</v>
      </c>
      <c r="M106" s="113">
        <v>404.8</v>
      </c>
      <c r="N106" s="113">
        <v>396.00000000000006</v>
      </c>
      <c r="O106" s="113">
        <v>114.4</v>
      </c>
      <c r="P106" s="113">
        <v>140.80000000000001</v>
      </c>
      <c r="Q106" s="114">
        <v>1276</v>
      </c>
      <c r="R106" s="28">
        <v>1144</v>
      </c>
    </row>
    <row r="107" spans="1:18" x14ac:dyDescent="0.25">
      <c r="A107" s="16" t="s">
        <v>60</v>
      </c>
      <c r="B107" s="44">
        <v>20.480179280000002</v>
      </c>
      <c r="C107" s="44">
        <v>30.720268920000002</v>
      </c>
      <c r="D107" s="44">
        <v>40.960358560000003</v>
      </c>
      <c r="E107" s="44">
        <v>71.680627479999998</v>
      </c>
      <c r="F107" s="44">
        <v>112.64098604</v>
      </c>
      <c r="G107" s="44">
        <v>40.960358560000003</v>
      </c>
      <c r="H107" s="44">
        <v>30.720268920000002</v>
      </c>
      <c r="I107" s="87">
        <v>348.16304776000004</v>
      </c>
      <c r="J107" s="113">
        <v>204.80179280000002</v>
      </c>
      <c r="K107" s="113">
        <v>92.160806760000014</v>
      </c>
      <c r="L107" s="113">
        <v>174.08152388000002</v>
      </c>
      <c r="M107" s="113">
        <v>501.76439236000004</v>
      </c>
      <c r="N107" s="113">
        <v>573.44501983999999</v>
      </c>
      <c r="O107" s="113">
        <v>276.48242028000004</v>
      </c>
      <c r="P107" s="113">
        <v>153.6013446</v>
      </c>
      <c r="Q107" s="114">
        <v>1976.3373005200001</v>
      </c>
      <c r="R107" s="28">
        <v>1628.1742527599999</v>
      </c>
    </row>
    <row r="108" spans="1:18" x14ac:dyDescent="0.25">
      <c r="A108" s="16" t="s">
        <v>61</v>
      </c>
      <c r="B108" s="44">
        <v>315</v>
      </c>
      <c r="C108" s="44">
        <v>168</v>
      </c>
      <c r="D108" s="44">
        <v>21</v>
      </c>
      <c r="E108" s="44">
        <v>21</v>
      </c>
      <c r="F108" s="44">
        <v>357</v>
      </c>
      <c r="G108" s="44">
        <v>0</v>
      </c>
      <c r="H108" s="44">
        <v>126</v>
      </c>
      <c r="I108" s="87">
        <v>1008</v>
      </c>
      <c r="J108" s="113">
        <v>441</v>
      </c>
      <c r="K108" s="113">
        <v>315</v>
      </c>
      <c r="L108" s="113">
        <v>588</v>
      </c>
      <c r="M108" s="113">
        <v>1260</v>
      </c>
      <c r="N108" s="113">
        <v>609</v>
      </c>
      <c r="O108" s="113">
        <v>399</v>
      </c>
      <c r="P108" s="113">
        <v>441</v>
      </c>
      <c r="Q108" s="114">
        <v>4053</v>
      </c>
      <c r="R108" s="28">
        <v>3045</v>
      </c>
    </row>
    <row r="109" spans="1:18" x14ac:dyDescent="0.25">
      <c r="A109" s="16" t="s">
        <v>62</v>
      </c>
      <c r="B109" s="44">
        <v>0</v>
      </c>
      <c r="C109" s="44">
        <v>13.6</v>
      </c>
      <c r="D109" s="44">
        <v>13.6</v>
      </c>
      <c r="E109" s="44">
        <v>0</v>
      </c>
      <c r="F109" s="44">
        <v>0</v>
      </c>
      <c r="G109" s="44">
        <v>0</v>
      </c>
      <c r="H109" s="44">
        <v>0</v>
      </c>
      <c r="I109" s="87">
        <v>27.2</v>
      </c>
      <c r="J109" s="113">
        <v>0</v>
      </c>
      <c r="K109" s="113">
        <v>54.4</v>
      </c>
      <c r="L109" s="113">
        <v>190.4</v>
      </c>
      <c r="M109" s="113">
        <v>13.6</v>
      </c>
      <c r="N109" s="113">
        <v>40.799999999999997</v>
      </c>
      <c r="O109" s="113">
        <v>13.6</v>
      </c>
      <c r="P109" s="113">
        <v>13.6</v>
      </c>
      <c r="Q109" s="114">
        <v>326.39999999999998</v>
      </c>
      <c r="R109" s="28">
        <v>299.2</v>
      </c>
    </row>
    <row r="110" spans="1:18" x14ac:dyDescent="0.25">
      <c r="A110" s="16" t="s">
        <v>63</v>
      </c>
      <c r="B110" s="44">
        <v>0</v>
      </c>
      <c r="C110" s="44">
        <v>0</v>
      </c>
      <c r="D110" s="44">
        <v>75</v>
      </c>
      <c r="E110" s="44">
        <v>0</v>
      </c>
      <c r="F110" s="44">
        <v>0</v>
      </c>
      <c r="G110" s="44">
        <v>0</v>
      </c>
      <c r="H110" s="44">
        <v>0</v>
      </c>
      <c r="I110" s="87">
        <v>75</v>
      </c>
      <c r="J110" s="113">
        <v>37.5</v>
      </c>
      <c r="K110" s="113">
        <v>37.5</v>
      </c>
      <c r="L110" s="113">
        <v>225</v>
      </c>
      <c r="M110" s="113">
        <v>112.5</v>
      </c>
      <c r="N110" s="113">
        <v>0</v>
      </c>
      <c r="O110" s="113">
        <v>0</v>
      </c>
      <c r="P110" s="113">
        <v>0</v>
      </c>
      <c r="Q110" s="114">
        <v>412.5</v>
      </c>
      <c r="R110" s="28">
        <v>337.5</v>
      </c>
    </row>
    <row r="111" spans="1:18" x14ac:dyDescent="0.25">
      <c r="A111" s="16" t="s">
        <v>81</v>
      </c>
      <c r="B111" s="44">
        <v>33.311577960000001</v>
      </c>
      <c r="C111" s="44">
        <v>145.57048925999999</v>
      </c>
      <c r="D111" s="44">
        <v>134.54448926000001</v>
      </c>
      <c r="E111" s="44">
        <v>481.93171241000005</v>
      </c>
      <c r="F111" s="44">
        <v>67.272244630000003</v>
      </c>
      <c r="G111" s="44">
        <v>0</v>
      </c>
      <c r="H111" s="44">
        <v>149.48125116</v>
      </c>
      <c r="I111" s="87">
        <v>1012.1117646800001</v>
      </c>
      <c r="J111" s="115">
        <v>559.58086832999993</v>
      </c>
      <c r="K111" s="115">
        <v>836.90688139999997</v>
      </c>
      <c r="L111" s="115">
        <v>1224.9544985700002</v>
      </c>
      <c r="M111" s="115">
        <v>1404.25207654</v>
      </c>
      <c r="N111" s="115">
        <v>593.54153500000007</v>
      </c>
      <c r="O111" s="115">
        <v>369.43922314999998</v>
      </c>
      <c r="P111" s="115">
        <v>763.77660874000003</v>
      </c>
      <c r="Q111" s="132">
        <v>5352.7127562100004</v>
      </c>
      <c r="R111" s="28">
        <v>4340.6009915300001</v>
      </c>
    </row>
    <row r="112" spans="1:18" x14ac:dyDescent="0.25">
      <c r="A112" s="16" t="s">
        <v>82</v>
      </c>
      <c r="B112" s="44">
        <v>0</v>
      </c>
      <c r="C112" s="44">
        <v>0</v>
      </c>
      <c r="D112" s="44">
        <v>110.79546965999999</v>
      </c>
      <c r="E112" s="44">
        <v>0</v>
      </c>
      <c r="F112" s="44">
        <v>0</v>
      </c>
      <c r="G112" s="44">
        <v>104.29516340000001</v>
      </c>
      <c r="H112" s="44">
        <v>0</v>
      </c>
      <c r="I112" s="87">
        <v>215.09063306000002</v>
      </c>
      <c r="J112" s="115">
        <v>55.397734829999997</v>
      </c>
      <c r="K112" s="115">
        <v>0</v>
      </c>
      <c r="L112" s="115">
        <v>270.48836789000001</v>
      </c>
      <c r="M112" s="115">
        <v>243.64293931999998</v>
      </c>
      <c r="N112" s="115">
        <v>0</v>
      </c>
      <c r="O112" s="115">
        <v>104.29516340000001</v>
      </c>
      <c r="P112" s="115">
        <v>0</v>
      </c>
      <c r="Q112" s="132">
        <v>673.82420544000001</v>
      </c>
      <c r="R112" s="28">
        <v>411.75449115999999</v>
      </c>
    </row>
    <row r="113" spans="1:18" x14ac:dyDescent="0.25">
      <c r="A113" s="16" t="s">
        <v>84</v>
      </c>
      <c r="B113" s="44">
        <v>65.517428570000007</v>
      </c>
      <c r="C113" s="44">
        <v>0</v>
      </c>
      <c r="D113" s="44">
        <v>131.03485714000001</v>
      </c>
      <c r="E113" s="44">
        <v>0</v>
      </c>
      <c r="F113" s="44">
        <v>65.517428570000007</v>
      </c>
      <c r="G113" s="44">
        <v>0</v>
      </c>
      <c r="H113" s="44">
        <v>0</v>
      </c>
      <c r="I113" s="87">
        <v>262.06971428000003</v>
      </c>
      <c r="J113" s="115">
        <v>65.517428570000007</v>
      </c>
      <c r="K113" s="115">
        <v>256.47571424</v>
      </c>
      <c r="L113" s="115">
        <v>464.05399995000005</v>
      </c>
      <c r="M113" s="115">
        <v>65.517428570000007</v>
      </c>
      <c r="N113" s="115">
        <v>65.517428570000007</v>
      </c>
      <c r="O113" s="115">
        <v>0</v>
      </c>
      <c r="P113" s="115">
        <v>76.543428570000003</v>
      </c>
      <c r="Q113" s="132">
        <v>993.62542847000009</v>
      </c>
      <c r="R113" s="28">
        <v>778.53479541000002</v>
      </c>
    </row>
    <row r="114" spans="1:18" s="34" customFormat="1" x14ac:dyDescent="0.25">
      <c r="A114" s="21" t="s">
        <v>39</v>
      </c>
      <c r="B114" s="45">
        <v>495.50918581000002</v>
      </c>
      <c r="C114" s="45">
        <v>366.69075817999999</v>
      </c>
      <c r="D114" s="45">
        <v>579.53517462000002</v>
      </c>
      <c r="E114" s="45">
        <v>609.61233989000004</v>
      </c>
      <c r="F114" s="45">
        <v>830.03065924000009</v>
      </c>
      <c r="G114" s="45">
        <v>206.45552196</v>
      </c>
      <c r="H114" s="45">
        <v>306.20152008000002</v>
      </c>
      <c r="I114" s="88">
        <v>3394.03515978</v>
      </c>
      <c r="J114" s="117">
        <v>1870.9978245299999</v>
      </c>
      <c r="K114" s="117">
        <v>1723.6434024</v>
      </c>
      <c r="L114" s="117">
        <v>4264.3783902900004</v>
      </c>
      <c r="M114" s="117">
        <v>6102.0768367900009</v>
      </c>
      <c r="N114" s="117">
        <v>5291.3039834100009</v>
      </c>
      <c r="O114" s="117">
        <v>2010.8168068300001</v>
      </c>
      <c r="P114" s="117">
        <v>1851.3213819100001</v>
      </c>
      <c r="Q114" s="117">
        <v>22714.79969064</v>
      </c>
      <c r="R114" s="33"/>
    </row>
    <row r="115" spans="1:18" s="34" customFormat="1" x14ac:dyDescent="0.25">
      <c r="A115" s="19"/>
      <c r="B115" s="48"/>
      <c r="C115" s="48"/>
      <c r="D115" s="48"/>
      <c r="E115" s="48"/>
      <c r="F115" s="48"/>
      <c r="G115" s="48"/>
      <c r="H115" s="48"/>
      <c r="I115" s="90"/>
      <c r="J115" s="119"/>
      <c r="K115" s="119"/>
      <c r="L115" s="119"/>
      <c r="M115" s="119"/>
      <c r="N115" s="119"/>
      <c r="O115" s="119"/>
      <c r="P115" s="119"/>
      <c r="Q115" s="119"/>
      <c r="R115" s="33"/>
    </row>
    <row r="116" spans="1:18" s="35" customFormat="1" x14ac:dyDescent="0.25">
      <c r="A116" s="49" t="s">
        <v>85</v>
      </c>
      <c r="B116" s="175">
        <v>533.15968213210954</v>
      </c>
      <c r="C116" s="175">
        <v>342.28012896466174</v>
      </c>
      <c r="D116" s="175">
        <v>155.47058046835349</v>
      </c>
      <c r="E116" s="175">
        <v>90.221861338837741</v>
      </c>
      <c r="F116" s="175">
        <v>346.60251015717648</v>
      </c>
      <c r="G116" s="175">
        <v>176.08635339404219</v>
      </c>
      <c r="H116" s="175">
        <v>325.86572389951147</v>
      </c>
      <c r="I116" s="176">
        <v>282.44339108795134</v>
      </c>
      <c r="J116" s="177">
        <v>237.02719168655517</v>
      </c>
      <c r="K116" s="177">
        <v>171.27364603893315</v>
      </c>
      <c r="L116" s="177">
        <v>141.59064809418535</v>
      </c>
      <c r="M116" s="177">
        <v>156.60485529099006</v>
      </c>
      <c r="N116" s="177">
        <v>145.35014098818715</v>
      </c>
      <c r="O116" s="177">
        <v>163.58378788297506</v>
      </c>
      <c r="P116" s="177">
        <v>202.82872745335933</v>
      </c>
      <c r="Q116" s="177">
        <v>166.04297776634863</v>
      </c>
      <c r="R116" s="28"/>
    </row>
    <row r="117" spans="1:18" s="50" customFormat="1" x14ac:dyDescent="0.25">
      <c r="A117" s="7" t="s">
        <v>86</v>
      </c>
      <c r="B117" s="140">
        <v>141.13050008829393</v>
      </c>
      <c r="C117" s="140">
        <v>104.44054633437766</v>
      </c>
      <c r="D117" s="140">
        <v>165.06270994588436</v>
      </c>
      <c r="E117" s="140">
        <v>173.6292622870977</v>
      </c>
      <c r="F117" s="140">
        <v>236.40861841070921</v>
      </c>
      <c r="G117" s="140">
        <v>58.802484181144969</v>
      </c>
      <c r="H117" s="140">
        <v>87.21205356878383</v>
      </c>
      <c r="I117" s="141">
        <v>966.68617481629155</v>
      </c>
      <c r="J117" s="142">
        <v>532.89599103674163</v>
      </c>
      <c r="K117" s="142">
        <v>490.92663127314154</v>
      </c>
      <c r="L117" s="142">
        <v>1214.5765851011108</v>
      </c>
      <c r="M117" s="142">
        <v>1737.9882759299346</v>
      </c>
      <c r="N117" s="142">
        <v>1507.0646492195958</v>
      </c>
      <c r="O117" s="142">
        <v>572.71911330959847</v>
      </c>
      <c r="P117" s="142">
        <v>527.29176357448023</v>
      </c>
      <c r="Q117" s="142">
        <v>6469.6097096667618</v>
      </c>
      <c r="R117" s="25"/>
    </row>
    <row r="118" spans="1:18" s="35" customFormat="1" x14ac:dyDescent="0.25">
      <c r="A118" s="51"/>
      <c r="B118" s="52"/>
      <c r="C118" s="52"/>
      <c r="D118" s="52"/>
      <c r="E118" s="52"/>
      <c r="F118" s="52"/>
      <c r="G118" s="52"/>
      <c r="H118" s="53"/>
      <c r="I118" s="91"/>
      <c r="J118" s="120"/>
      <c r="K118" s="121"/>
      <c r="L118" s="121"/>
      <c r="M118" s="121"/>
      <c r="N118" s="121"/>
      <c r="O118" s="121"/>
      <c r="P118" s="121"/>
      <c r="Q118" s="122"/>
      <c r="R118" s="28"/>
    </row>
    <row r="119" spans="1:18" x14ac:dyDescent="0.25">
      <c r="A119" s="143" t="s">
        <v>133</v>
      </c>
      <c r="B119" s="157"/>
      <c r="C119" s="157"/>
      <c r="D119" s="157"/>
      <c r="E119" s="157"/>
      <c r="F119" s="157"/>
      <c r="G119" s="157"/>
      <c r="H119" s="158"/>
      <c r="I119" s="86"/>
      <c r="J119" s="154" t="s">
        <v>134</v>
      </c>
      <c r="K119" s="159"/>
      <c r="L119" s="159"/>
      <c r="M119" s="159"/>
      <c r="N119" s="159"/>
      <c r="O119" s="159"/>
      <c r="P119" s="159"/>
      <c r="Q119" s="160"/>
      <c r="R119" s="28">
        <v>0</v>
      </c>
    </row>
    <row r="120" spans="1:18" x14ac:dyDescent="0.25">
      <c r="A120" s="16" t="s">
        <v>87</v>
      </c>
      <c r="B120" s="54">
        <v>6</v>
      </c>
      <c r="C120" s="54">
        <v>4</v>
      </c>
      <c r="D120" s="54">
        <v>11</v>
      </c>
      <c r="E120" s="54">
        <v>20</v>
      </c>
      <c r="F120" s="54">
        <v>18</v>
      </c>
      <c r="G120" s="54">
        <v>9</v>
      </c>
      <c r="H120" s="54">
        <v>14</v>
      </c>
      <c r="I120" s="92">
        <v>82</v>
      </c>
      <c r="J120" s="123">
        <v>19</v>
      </c>
      <c r="K120" s="123">
        <v>16</v>
      </c>
      <c r="L120" s="123">
        <v>54</v>
      </c>
      <c r="M120" s="123">
        <v>87</v>
      </c>
      <c r="N120" s="123">
        <v>35</v>
      </c>
      <c r="O120" s="123">
        <v>24</v>
      </c>
      <c r="P120" s="123">
        <v>23</v>
      </c>
      <c r="Q120" s="124">
        <v>258</v>
      </c>
      <c r="R120" s="28">
        <v>176</v>
      </c>
    </row>
    <row r="121" spans="1:18" x14ac:dyDescent="0.25">
      <c r="A121" s="16" t="s">
        <v>10</v>
      </c>
      <c r="B121" s="9">
        <v>4</v>
      </c>
      <c r="C121" s="9">
        <v>1</v>
      </c>
      <c r="D121" s="9">
        <v>8</v>
      </c>
      <c r="E121" s="9">
        <v>10</v>
      </c>
      <c r="F121" s="9">
        <v>13</v>
      </c>
      <c r="G121" s="9">
        <v>8</v>
      </c>
      <c r="H121" s="9">
        <v>9</v>
      </c>
      <c r="I121" s="92">
        <v>53</v>
      </c>
      <c r="J121" s="63">
        <v>11</v>
      </c>
      <c r="K121" s="63">
        <v>9</v>
      </c>
      <c r="L121" s="63">
        <v>41</v>
      </c>
      <c r="M121" s="63">
        <v>50</v>
      </c>
      <c r="N121" s="63">
        <v>27</v>
      </c>
      <c r="O121" s="63">
        <v>20</v>
      </c>
      <c r="P121" s="63">
        <v>14</v>
      </c>
      <c r="Q121" s="124">
        <v>172</v>
      </c>
      <c r="R121" s="28">
        <v>119</v>
      </c>
    </row>
    <row r="122" spans="1:18" x14ac:dyDescent="0.25">
      <c r="A122" s="16" t="s">
        <v>88</v>
      </c>
      <c r="B122" s="9">
        <v>5</v>
      </c>
      <c r="C122" s="9">
        <v>2</v>
      </c>
      <c r="D122" s="9">
        <v>8</v>
      </c>
      <c r="E122" s="9">
        <v>8</v>
      </c>
      <c r="F122" s="9">
        <v>11</v>
      </c>
      <c r="G122" s="9">
        <v>6</v>
      </c>
      <c r="H122" s="9">
        <v>9</v>
      </c>
      <c r="I122" s="92">
        <v>49</v>
      </c>
      <c r="J122" s="63">
        <v>12</v>
      </c>
      <c r="K122" s="63">
        <v>10</v>
      </c>
      <c r="L122" s="63">
        <v>36</v>
      </c>
      <c r="M122" s="63">
        <v>54</v>
      </c>
      <c r="N122" s="63">
        <v>23</v>
      </c>
      <c r="O122" s="63">
        <v>15</v>
      </c>
      <c r="P122" s="63">
        <v>15</v>
      </c>
      <c r="Q122" s="124">
        <v>165</v>
      </c>
      <c r="R122" s="28">
        <v>116</v>
      </c>
    </row>
    <row r="123" spans="1:18" x14ac:dyDescent="0.25">
      <c r="A123" s="16" t="s">
        <v>12</v>
      </c>
      <c r="B123" s="9">
        <v>3</v>
      </c>
      <c r="C123" s="9">
        <v>0</v>
      </c>
      <c r="D123" s="9">
        <v>3</v>
      </c>
      <c r="E123" s="9">
        <v>5</v>
      </c>
      <c r="F123" s="9">
        <v>8</v>
      </c>
      <c r="G123" s="9">
        <v>5</v>
      </c>
      <c r="H123" s="9">
        <v>7</v>
      </c>
      <c r="I123" s="92">
        <v>31</v>
      </c>
      <c r="J123" s="63">
        <v>6</v>
      </c>
      <c r="K123" s="63">
        <v>5</v>
      </c>
      <c r="L123" s="63">
        <v>17</v>
      </c>
      <c r="M123" s="63">
        <v>21</v>
      </c>
      <c r="N123" s="63">
        <v>15</v>
      </c>
      <c r="O123" s="63">
        <v>11</v>
      </c>
      <c r="P123" s="63">
        <v>11</v>
      </c>
      <c r="Q123" s="124">
        <v>86</v>
      </c>
      <c r="R123" s="28">
        <v>55</v>
      </c>
    </row>
    <row r="124" spans="1:18" x14ac:dyDescent="0.25">
      <c r="A124" s="16" t="s">
        <v>13</v>
      </c>
      <c r="B124" s="9">
        <v>2</v>
      </c>
      <c r="C124" s="9">
        <v>1</v>
      </c>
      <c r="D124" s="9">
        <v>0</v>
      </c>
      <c r="E124" s="9">
        <v>2</v>
      </c>
      <c r="F124" s="9">
        <v>2</v>
      </c>
      <c r="G124" s="9">
        <v>1</v>
      </c>
      <c r="H124" s="9">
        <v>2</v>
      </c>
      <c r="I124" s="92">
        <v>10</v>
      </c>
      <c r="J124" s="63">
        <v>4</v>
      </c>
      <c r="K124" s="63">
        <v>3</v>
      </c>
      <c r="L124" s="63">
        <v>8</v>
      </c>
      <c r="M124" s="63">
        <v>5</v>
      </c>
      <c r="N124" s="63">
        <v>3</v>
      </c>
      <c r="O124" s="63">
        <v>2</v>
      </c>
      <c r="P124" s="63">
        <v>2</v>
      </c>
      <c r="Q124" s="124">
        <v>27</v>
      </c>
      <c r="R124" s="28">
        <v>17</v>
      </c>
    </row>
    <row r="125" spans="1:18" x14ac:dyDescent="0.25">
      <c r="A125" s="16" t="s">
        <v>89</v>
      </c>
      <c r="B125" s="9">
        <v>1</v>
      </c>
      <c r="C125" s="9">
        <v>0</v>
      </c>
      <c r="D125" s="9">
        <v>0</v>
      </c>
      <c r="E125" s="9">
        <v>1</v>
      </c>
      <c r="F125" s="9">
        <v>2</v>
      </c>
      <c r="G125" s="9">
        <v>1</v>
      </c>
      <c r="H125" s="9">
        <v>1</v>
      </c>
      <c r="I125" s="92">
        <v>6</v>
      </c>
      <c r="J125" s="63">
        <v>2</v>
      </c>
      <c r="K125" s="63">
        <v>2</v>
      </c>
      <c r="L125" s="63">
        <v>1</v>
      </c>
      <c r="M125" s="63">
        <v>7</v>
      </c>
      <c r="N125" s="63">
        <v>2</v>
      </c>
      <c r="O125" s="63">
        <v>1</v>
      </c>
      <c r="P125" s="63">
        <v>2</v>
      </c>
      <c r="Q125" s="124">
        <v>17</v>
      </c>
      <c r="R125" s="28">
        <v>11</v>
      </c>
    </row>
    <row r="126" spans="1:18" x14ac:dyDescent="0.25">
      <c r="A126" s="16" t="s">
        <v>15</v>
      </c>
      <c r="B126" s="55">
        <v>0.66666666666666663</v>
      </c>
      <c r="C126" s="55">
        <v>0.25</v>
      </c>
      <c r="D126" s="55">
        <v>0.72727272727272729</v>
      </c>
      <c r="E126" s="55">
        <v>0.5</v>
      </c>
      <c r="F126" s="55">
        <v>0.72222222222222221</v>
      </c>
      <c r="G126" s="55">
        <v>0.88888888888888884</v>
      </c>
      <c r="H126" s="55">
        <v>0.6428571428571429</v>
      </c>
      <c r="I126" s="93">
        <v>0.64634146341463417</v>
      </c>
      <c r="J126" s="125">
        <v>0.57894736842105265</v>
      </c>
      <c r="K126" s="125">
        <v>0.5625</v>
      </c>
      <c r="L126" s="125">
        <v>0.7592592592592593</v>
      </c>
      <c r="M126" s="125">
        <v>0.57471264367816088</v>
      </c>
      <c r="N126" s="125">
        <v>0.77142857142857146</v>
      </c>
      <c r="O126" s="125">
        <v>0.83333333333333337</v>
      </c>
      <c r="P126" s="125">
        <v>0.60869565217391308</v>
      </c>
      <c r="Q126" s="126">
        <v>0.66666666666666663</v>
      </c>
      <c r="R126" s="28">
        <v>2.0325203252032464E-2</v>
      </c>
    </row>
    <row r="127" spans="1:18" x14ac:dyDescent="0.25">
      <c r="A127" s="16" t="s">
        <v>16</v>
      </c>
      <c r="B127" s="55">
        <v>0.83333333333333337</v>
      </c>
      <c r="C127" s="55">
        <v>0.5</v>
      </c>
      <c r="D127" s="55">
        <v>0.72727272727272729</v>
      </c>
      <c r="E127" s="55">
        <v>0.4</v>
      </c>
      <c r="F127" s="55">
        <v>0.61111111111111116</v>
      </c>
      <c r="G127" s="55">
        <v>0.66666666666666663</v>
      </c>
      <c r="H127" s="55">
        <v>0.6428571428571429</v>
      </c>
      <c r="I127" s="93">
        <v>0.59756097560975607</v>
      </c>
      <c r="J127" s="125">
        <v>0.63157894736842102</v>
      </c>
      <c r="K127" s="125">
        <v>0.625</v>
      </c>
      <c r="L127" s="125">
        <v>0.66666666666666663</v>
      </c>
      <c r="M127" s="125">
        <v>0.62068965517241381</v>
      </c>
      <c r="N127" s="125">
        <v>0.65714285714285714</v>
      </c>
      <c r="O127" s="125">
        <v>0.625</v>
      </c>
      <c r="P127" s="125">
        <v>0.65217391304347827</v>
      </c>
      <c r="Q127" s="126">
        <v>0.63953488372093026</v>
      </c>
      <c r="R127" s="28">
        <v>4.1973908111174185E-2</v>
      </c>
    </row>
    <row r="128" spans="1:18" x14ac:dyDescent="0.25">
      <c r="A128" s="16" t="s">
        <v>90</v>
      </c>
      <c r="B128" s="55">
        <v>0.25</v>
      </c>
      <c r="C128" s="55">
        <v>0</v>
      </c>
      <c r="D128" s="55">
        <v>0.26829268292682928</v>
      </c>
      <c r="E128" s="55">
        <v>8.1967213114754092E-2</v>
      </c>
      <c r="F128" s="55">
        <v>0</v>
      </c>
      <c r="G128" s="55">
        <v>0.23076923076923078</v>
      </c>
      <c r="H128" s="55">
        <v>0.375</v>
      </c>
      <c r="I128" s="93">
        <v>0.37804878048780488</v>
      </c>
      <c r="J128" s="125">
        <v>0.63157894736842102</v>
      </c>
      <c r="K128" s="125">
        <v>0.625</v>
      </c>
      <c r="L128" s="125">
        <v>0.66666666666666663</v>
      </c>
      <c r="M128" s="125">
        <v>0.62068965517241381</v>
      </c>
      <c r="N128" s="125">
        <v>0.65714285714285714</v>
      </c>
      <c r="O128" s="125">
        <v>0.625</v>
      </c>
      <c r="P128" s="125">
        <v>0.65217391304347827</v>
      </c>
      <c r="Q128" s="126">
        <v>0.63953488372093026</v>
      </c>
      <c r="R128" s="28">
        <v>0.26148610323312538</v>
      </c>
    </row>
    <row r="129" spans="1:18" x14ac:dyDescent="0.25">
      <c r="A129" s="16" t="s">
        <v>91</v>
      </c>
      <c r="B129" s="55">
        <v>0.33333333333333331</v>
      </c>
      <c r="C129" s="55">
        <v>0.25</v>
      </c>
      <c r="D129" s="55">
        <v>0</v>
      </c>
      <c r="E129" s="55">
        <v>0.1</v>
      </c>
      <c r="F129" s="55">
        <v>0.1111111111111111</v>
      </c>
      <c r="G129" s="55">
        <v>0.1111111111111111</v>
      </c>
      <c r="H129" s="55">
        <v>0.14285714285714285</v>
      </c>
      <c r="I129" s="93">
        <v>0.12195121951219512</v>
      </c>
      <c r="J129" s="125">
        <v>0.21052631578947367</v>
      </c>
      <c r="K129" s="125">
        <v>0.1875</v>
      </c>
      <c r="L129" s="125">
        <v>0.14814814814814814</v>
      </c>
      <c r="M129" s="125">
        <v>5.7471264367816091E-2</v>
      </c>
      <c r="N129" s="125">
        <v>8.5714285714285715E-2</v>
      </c>
      <c r="O129" s="125">
        <v>8.3333333333333329E-2</v>
      </c>
      <c r="P129" s="125">
        <v>8.6956521739130432E-2</v>
      </c>
      <c r="Q129" s="126">
        <v>0.10465116279069768</v>
      </c>
      <c r="R129" s="28">
        <v>-1.7300056721497439E-2</v>
      </c>
    </row>
    <row r="130" spans="1:18" x14ac:dyDescent="0.25">
      <c r="A130" s="16" t="s">
        <v>19</v>
      </c>
      <c r="B130" s="55">
        <v>0.16666666666666666</v>
      </c>
      <c r="C130" s="55">
        <v>0</v>
      </c>
      <c r="D130" s="55">
        <v>0</v>
      </c>
      <c r="E130" s="55">
        <v>0.05</v>
      </c>
      <c r="F130" s="55">
        <v>0.1111111111111111</v>
      </c>
      <c r="G130" s="55">
        <v>0.1111111111111111</v>
      </c>
      <c r="H130" s="55">
        <v>7.1428571428571425E-2</v>
      </c>
      <c r="I130" s="93">
        <v>7.3170731707317069E-2</v>
      </c>
      <c r="J130" s="125">
        <v>0.10526315789473684</v>
      </c>
      <c r="K130" s="125">
        <v>0.125</v>
      </c>
      <c r="L130" s="125">
        <v>1.8518518518518517E-2</v>
      </c>
      <c r="M130" s="125">
        <v>8.0459770114942528E-2</v>
      </c>
      <c r="N130" s="125">
        <v>5.7142857142857141E-2</v>
      </c>
      <c r="O130" s="125">
        <v>4.1666666666666664E-2</v>
      </c>
      <c r="P130" s="125">
        <v>8.6956521739130432E-2</v>
      </c>
      <c r="Q130" s="126">
        <v>6.589147286821706E-2</v>
      </c>
      <c r="R130" s="28">
        <v>-7.2792588391000085E-3</v>
      </c>
    </row>
    <row r="131" spans="1:18" x14ac:dyDescent="0.25">
      <c r="A131" s="29"/>
      <c r="B131" s="56"/>
      <c r="C131" s="56"/>
      <c r="D131" s="56"/>
      <c r="E131" s="56"/>
      <c r="F131" s="56"/>
      <c r="G131" s="56"/>
      <c r="H131" s="56"/>
      <c r="I131" s="94"/>
      <c r="J131" s="127"/>
      <c r="K131" s="127"/>
      <c r="L131" s="127"/>
      <c r="M131" s="127"/>
      <c r="N131" s="127"/>
      <c r="O131" s="127"/>
      <c r="P131" s="127"/>
      <c r="Q131" s="128"/>
      <c r="R131" s="28"/>
    </row>
    <row r="132" spans="1:18" x14ac:dyDescent="0.25">
      <c r="A132" s="57"/>
      <c r="B132" s="58"/>
      <c r="C132" s="58"/>
      <c r="D132" s="58"/>
      <c r="E132" s="58"/>
      <c r="F132" s="58"/>
      <c r="G132" s="58"/>
      <c r="H132" s="58"/>
      <c r="I132" s="95"/>
      <c r="J132" s="129"/>
      <c r="K132" s="129"/>
      <c r="L132" s="129"/>
      <c r="M132" s="129"/>
      <c r="N132" s="129"/>
      <c r="O132" s="129"/>
      <c r="P132" s="129"/>
      <c r="Q132" s="130"/>
      <c r="R132" s="28"/>
    </row>
    <row r="133" spans="1:18" x14ac:dyDescent="0.25">
      <c r="A133" s="151" t="s">
        <v>92</v>
      </c>
      <c r="B133" s="152"/>
      <c r="C133" s="152"/>
      <c r="D133" s="152"/>
      <c r="E133" s="152"/>
      <c r="F133" s="152"/>
      <c r="G133" s="152"/>
      <c r="H133" s="153"/>
      <c r="I133" s="31"/>
      <c r="J133" s="154" t="s">
        <v>93</v>
      </c>
      <c r="K133" s="155"/>
      <c r="L133" s="155"/>
      <c r="M133" s="155"/>
      <c r="N133" s="155"/>
      <c r="O133" s="155"/>
      <c r="P133" s="155"/>
      <c r="Q133" s="156"/>
      <c r="R133" s="28">
        <v>0</v>
      </c>
    </row>
    <row r="134" spans="1:18" x14ac:dyDescent="0.25">
      <c r="A134" s="16" t="s">
        <v>94</v>
      </c>
      <c r="B134" s="15">
        <v>24</v>
      </c>
      <c r="C134" s="15">
        <v>2</v>
      </c>
      <c r="D134" s="15">
        <v>3</v>
      </c>
      <c r="E134" s="15">
        <v>14</v>
      </c>
      <c r="F134" s="15">
        <v>1</v>
      </c>
      <c r="G134" s="15">
        <v>6</v>
      </c>
      <c r="H134" s="15">
        <v>19</v>
      </c>
      <c r="I134" s="82">
        <v>69</v>
      </c>
      <c r="J134" s="66">
        <v>116</v>
      </c>
      <c r="K134" s="66">
        <v>2</v>
      </c>
      <c r="L134" s="66">
        <v>31</v>
      </c>
      <c r="M134" s="66">
        <v>83</v>
      </c>
      <c r="N134" s="66">
        <v>25</v>
      </c>
      <c r="O134" s="66">
        <v>14</v>
      </c>
      <c r="P134" s="66">
        <v>53</v>
      </c>
      <c r="Q134" s="102">
        <v>324</v>
      </c>
      <c r="R134" s="28">
        <v>255</v>
      </c>
    </row>
    <row r="135" spans="1:18" x14ac:dyDescent="0.25">
      <c r="A135" s="16" t="s">
        <v>95</v>
      </c>
      <c r="B135" s="15">
        <v>4</v>
      </c>
      <c r="C135" s="15">
        <v>0</v>
      </c>
      <c r="D135" s="15">
        <v>2</v>
      </c>
      <c r="E135" s="15">
        <v>4</v>
      </c>
      <c r="F135" s="15">
        <v>7</v>
      </c>
      <c r="G135" s="15">
        <v>35</v>
      </c>
      <c r="H135" s="15">
        <v>1</v>
      </c>
      <c r="I135" s="82">
        <v>53</v>
      </c>
      <c r="J135" s="66">
        <v>6</v>
      </c>
      <c r="K135" s="66">
        <v>0</v>
      </c>
      <c r="L135" s="66">
        <v>20</v>
      </c>
      <c r="M135" s="66">
        <v>18</v>
      </c>
      <c r="N135" s="66">
        <v>47</v>
      </c>
      <c r="O135" s="66">
        <v>48</v>
      </c>
      <c r="P135" s="66">
        <v>1</v>
      </c>
      <c r="Q135" s="102">
        <v>140</v>
      </c>
      <c r="R135" s="28">
        <v>87</v>
      </c>
    </row>
    <row r="136" spans="1:18" x14ac:dyDescent="0.25">
      <c r="A136" s="16" t="s">
        <v>96</v>
      </c>
      <c r="B136" s="15">
        <v>2</v>
      </c>
      <c r="C136" s="15">
        <v>2</v>
      </c>
      <c r="D136" s="15">
        <v>1</v>
      </c>
      <c r="E136" s="15">
        <v>3</v>
      </c>
      <c r="F136" s="15">
        <v>19</v>
      </c>
      <c r="G136" s="15">
        <v>3</v>
      </c>
      <c r="H136" s="15">
        <v>0</v>
      </c>
      <c r="I136" s="82">
        <v>30</v>
      </c>
      <c r="J136" s="66">
        <v>3</v>
      </c>
      <c r="K136" s="66">
        <v>4</v>
      </c>
      <c r="L136" s="66">
        <v>4</v>
      </c>
      <c r="M136" s="66">
        <v>30</v>
      </c>
      <c r="N136" s="66">
        <v>35</v>
      </c>
      <c r="O136" s="66">
        <v>9</v>
      </c>
      <c r="P136" s="66">
        <v>3</v>
      </c>
      <c r="Q136" s="102">
        <v>88</v>
      </c>
      <c r="R136" s="28">
        <v>58</v>
      </c>
    </row>
    <row r="137" spans="1:18" x14ac:dyDescent="0.25">
      <c r="A137" s="16" t="s">
        <v>97</v>
      </c>
      <c r="B137" s="15">
        <v>0</v>
      </c>
      <c r="C137" s="15">
        <v>0</v>
      </c>
      <c r="D137" s="15">
        <v>1</v>
      </c>
      <c r="E137" s="15">
        <v>0</v>
      </c>
      <c r="F137" s="15">
        <v>0</v>
      </c>
      <c r="G137" s="15">
        <v>0</v>
      </c>
      <c r="H137" s="15">
        <v>0</v>
      </c>
      <c r="I137" s="82">
        <v>1</v>
      </c>
      <c r="J137" s="66">
        <v>0</v>
      </c>
      <c r="K137" s="66">
        <v>0</v>
      </c>
      <c r="L137" s="66">
        <v>2</v>
      </c>
      <c r="M137" s="66">
        <v>0</v>
      </c>
      <c r="N137" s="66">
        <v>0</v>
      </c>
      <c r="O137" s="66">
        <v>1</v>
      </c>
      <c r="P137" s="66">
        <v>0</v>
      </c>
      <c r="Q137" s="102">
        <v>3</v>
      </c>
      <c r="R137" s="28">
        <v>2</v>
      </c>
    </row>
    <row r="138" spans="1:18" x14ac:dyDescent="0.25">
      <c r="A138" s="16" t="s">
        <v>98</v>
      </c>
      <c r="B138" s="15">
        <v>8</v>
      </c>
      <c r="C138" s="15">
        <v>0</v>
      </c>
      <c r="D138" s="15">
        <v>0</v>
      </c>
      <c r="E138" s="15">
        <v>0</v>
      </c>
      <c r="F138" s="15">
        <v>0</v>
      </c>
      <c r="G138" s="15">
        <v>77</v>
      </c>
      <c r="H138" s="15">
        <v>2</v>
      </c>
      <c r="I138" s="82">
        <v>87</v>
      </c>
      <c r="J138" s="66">
        <v>41</v>
      </c>
      <c r="K138" s="66">
        <v>2</v>
      </c>
      <c r="L138" s="66">
        <v>0</v>
      </c>
      <c r="M138" s="66">
        <v>0</v>
      </c>
      <c r="N138" s="66">
        <v>0</v>
      </c>
      <c r="O138" s="66">
        <v>90</v>
      </c>
      <c r="P138" s="66">
        <v>17</v>
      </c>
      <c r="Q138" s="102">
        <v>150</v>
      </c>
      <c r="R138" s="28">
        <v>63</v>
      </c>
    </row>
    <row r="139" spans="1:18" x14ac:dyDescent="0.25">
      <c r="A139" s="16" t="s">
        <v>99</v>
      </c>
      <c r="B139" s="15">
        <v>0</v>
      </c>
      <c r="C139" s="15">
        <v>1</v>
      </c>
      <c r="D139" s="15">
        <v>0</v>
      </c>
      <c r="E139" s="15">
        <v>1</v>
      </c>
      <c r="F139" s="15">
        <v>10</v>
      </c>
      <c r="G139" s="15">
        <v>4</v>
      </c>
      <c r="H139" s="15">
        <v>0</v>
      </c>
      <c r="I139" s="82">
        <v>16</v>
      </c>
      <c r="J139" s="66">
        <v>5</v>
      </c>
      <c r="K139" s="66">
        <v>3</v>
      </c>
      <c r="L139" s="66">
        <v>2</v>
      </c>
      <c r="M139" s="66">
        <v>5</v>
      </c>
      <c r="N139" s="66">
        <v>25</v>
      </c>
      <c r="O139" s="66">
        <v>10</v>
      </c>
      <c r="P139" s="66">
        <v>7</v>
      </c>
      <c r="Q139" s="102">
        <v>57</v>
      </c>
      <c r="R139" s="28">
        <v>41</v>
      </c>
    </row>
    <row r="140" spans="1:18" x14ac:dyDescent="0.25">
      <c r="A140" s="16" t="s">
        <v>100</v>
      </c>
      <c r="B140" s="15">
        <v>5</v>
      </c>
      <c r="C140" s="15">
        <v>1</v>
      </c>
      <c r="D140" s="15">
        <v>9</v>
      </c>
      <c r="E140" s="15">
        <v>15</v>
      </c>
      <c r="F140" s="15">
        <v>0</v>
      </c>
      <c r="G140" s="15">
        <v>2</v>
      </c>
      <c r="H140" s="15">
        <v>3</v>
      </c>
      <c r="I140" s="82">
        <v>35</v>
      </c>
      <c r="J140" s="66">
        <v>11</v>
      </c>
      <c r="K140" s="66">
        <v>2</v>
      </c>
      <c r="L140" s="66">
        <v>13</v>
      </c>
      <c r="M140" s="66">
        <v>22</v>
      </c>
      <c r="N140" s="66">
        <v>3</v>
      </c>
      <c r="O140" s="66">
        <v>2</v>
      </c>
      <c r="P140" s="66">
        <v>7</v>
      </c>
      <c r="Q140" s="102">
        <v>60</v>
      </c>
      <c r="R140" s="28">
        <v>25</v>
      </c>
    </row>
    <row r="141" spans="1:18" x14ac:dyDescent="0.25">
      <c r="A141" s="16" t="s">
        <v>38</v>
      </c>
      <c r="B141" s="15">
        <v>0</v>
      </c>
      <c r="C141" s="15">
        <v>0</v>
      </c>
      <c r="D141" s="15">
        <v>0</v>
      </c>
      <c r="E141" s="15">
        <v>0</v>
      </c>
      <c r="F141" s="15">
        <v>1</v>
      </c>
      <c r="G141" s="15">
        <v>0</v>
      </c>
      <c r="H141" s="15">
        <v>0</v>
      </c>
      <c r="I141" s="82">
        <v>1</v>
      </c>
      <c r="J141" s="66">
        <v>2</v>
      </c>
      <c r="K141" s="66">
        <v>0</v>
      </c>
      <c r="L141" s="66">
        <v>5</v>
      </c>
      <c r="M141" s="66">
        <v>0</v>
      </c>
      <c r="N141" s="66">
        <v>2</v>
      </c>
      <c r="O141" s="66">
        <v>0</v>
      </c>
      <c r="P141" s="66">
        <v>8</v>
      </c>
      <c r="Q141" s="102">
        <v>17</v>
      </c>
      <c r="R141" s="28">
        <v>16</v>
      </c>
    </row>
    <row r="142" spans="1:18" x14ac:dyDescent="0.25">
      <c r="A142" s="16" t="s">
        <v>101</v>
      </c>
      <c r="B142" s="15">
        <v>26</v>
      </c>
      <c r="C142" s="15">
        <v>5</v>
      </c>
      <c r="D142" s="15">
        <v>2</v>
      </c>
      <c r="E142" s="15">
        <v>2</v>
      </c>
      <c r="F142" s="15">
        <v>3</v>
      </c>
      <c r="G142" s="15">
        <v>0</v>
      </c>
      <c r="H142" s="15">
        <v>8</v>
      </c>
      <c r="I142" s="82">
        <v>46</v>
      </c>
      <c r="J142" s="66">
        <v>72</v>
      </c>
      <c r="K142" s="66">
        <v>7</v>
      </c>
      <c r="L142" s="66">
        <v>31</v>
      </c>
      <c r="M142" s="66">
        <v>23</v>
      </c>
      <c r="N142" s="66">
        <v>20</v>
      </c>
      <c r="O142" s="66">
        <v>0</v>
      </c>
      <c r="P142" s="66">
        <v>21</v>
      </c>
      <c r="Q142" s="102">
        <v>174</v>
      </c>
      <c r="R142" s="28">
        <v>128</v>
      </c>
    </row>
    <row r="143" spans="1:18" x14ac:dyDescent="0.25">
      <c r="A143" s="16" t="s">
        <v>102</v>
      </c>
      <c r="B143" s="15">
        <v>0</v>
      </c>
      <c r="C143" s="15">
        <v>0</v>
      </c>
      <c r="D143" s="15">
        <v>0</v>
      </c>
      <c r="E143" s="15">
        <v>0</v>
      </c>
      <c r="F143" s="15">
        <v>8</v>
      </c>
      <c r="G143" s="15">
        <v>0</v>
      </c>
      <c r="H143" s="15">
        <v>0</v>
      </c>
      <c r="I143" s="82">
        <v>8</v>
      </c>
      <c r="J143" s="66">
        <v>0</v>
      </c>
      <c r="K143" s="66">
        <v>0</v>
      </c>
      <c r="L143" s="66">
        <v>7</v>
      </c>
      <c r="M143" s="66">
        <v>14</v>
      </c>
      <c r="N143" s="66">
        <v>16</v>
      </c>
      <c r="O143" s="66">
        <v>0</v>
      </c>
      <c r="P143" s="66">
        <v>0</v>
      </c>
      <c r="Q143" s="102">
        <v>37</v>
      </c>
      <c r="R143" s="28">
        <v>29</v>
      </c>
    </row>
    <row r="144" spans="1:18" s="34" customFormat="1" x14ac:dyDescent="0.25">
      <c r="A144" s="21" t="s">
        <v>67</v>
      </c>
      <c r="B144" s="22">
        <v>69</v>
      </c>
      <c r="C144" s="22">
        <v>11</v>
      </c>
      <c r="D144" s="22">
        <v>18</v>
      </c>
      <c r="E144" s="22">
        <v>39</v>
      </c>
      <c r="F144" s="22">
        <v>49</v>
      </c>
      <c r="G144" s="22">
        <v>127</v>
      </c>
      <c r="H144" s="22">
        <v>33</v>
      </c>
      <c r="I144" s="83">
        <v>346</v>
      </c>
      <c r="J144" s="69">
        <v>256</v>
      </c>
      <c r="K144" s="69">
        <v>20</v>
      </c>
      <c r="L144" s="69">
        <v>115</v>
      </c>
      <c r="M144" s="69">
        <v>195</v>
      </c>
      <c r="N144" s="69">
        <v>173</v>
      </c>
      <c r="O144" s="69">
        <v>174</v>
      </c>
      <c r="P144" s="69">
        <v>117</v>
      </c>
      <c r="Q144" s="69">
        <v>1050</v>
      </c>
      <c r="R144" s="43"/>
    </row>
    <row r="145" spans="1:18" x14ac:dyDescent="0.25">
      <c r="A145" s="143" t="s">
        <v>103</v>
      </c>
      <c r="B145" s="144"/>
      <c r="C145" s="144"/>
      <c r="D145" s="144"/>
      <c r="E145" s="144"/>
      <c r="F145" s="144"/>
      <c r="G145" s="144"/>
      <c r="H145" s="145"/>
      <c r="I145" s="96"/>
      <c r="J145" s="146" t="s">
        <v>104</v>
      </c>
      <c r="K145" s="147"/>
      <c r="L145" s="147"/>
      <c r="M145" s="147"/>
      <c r="N145" s="147"/>
      <c r="O145" s="147"/>
      <c r="P145" s="147"/>
      <c r="Q145" s="147"/>
      <c r="R145" s="28">
        <v>0</v>
      </c>
    </row>
    <row r="146" spans="1:18" x14ac:dyDescent="0.25">
      <c r="A146" s="16" t="s">
        <v>105</v>
      </c>
      <c r="B146" s="15">
        <v>0</v>
      </c>
      <c r="C146" s="15">
        <v>0</v>
      </c>
      <c r="D146" s="15">
        <v>0</v>
      </c>
      <c r="E146" s="15">
        <v>0</v>
      </c>
      <c r="F146" s="15">
        <v>0</v>
      </c>
      <c r="G146" s="15">
        <v>0</v>
      </c>
      <c r="H146" s="15">
        <v>0</v>
      </c>
      <c r="I146" s="82">
        <v>0</v>
      </c>
      <c r="J146" s="66">
        <v>0</v>
      </c>
      <c r="K146" s="66">
        <v>0</v>
      </c>
      <c r="L146" s="66">
        <v>0</v>
      </c>
      <c r="M146" s="66">
        <v>0</v>
      </c>
      <c r="N146" s="66">
        <v>0</v>
      </c>
      <c r="O146" s="66">
        <v>0</v>
      </c>
      <c r="P146" s="66">
        <v>0</v>
      </c>
      <c r="Q146" s="102">
        <v>0</v>
      </c>
      <c r="R146" s="28">
        <v>0</v>
      </c>
    </row>
    <row r="147" spans="1:18" x14ac:dyDescent="0.25">
      <c r="A147" s="16" t="s">
        <v>94</v>
      </c>
      <c r="B147" s="15">
        <v>0</v>
      </c>
      <c r="C147" s="15">
        <v>0</v>
      </c>
      <c r="D147" s="15">
        <v>0</v>
      </c>
      <c r="E147" s="15">
        <v>0</v>
      </c>
      <c r="F147" s="15">
        <v>0</v>
      </c>
      <c r="G147" s="15">
        <v>0</v>
      </c>
      <c r="H147" s="15">
        <v>0</v>
      </c>
      <c r="I147" s="82">
        <v>0</v>
      </c>
      <c r="J147" s="66">
        <v>0</v>
      </c>
      <c r="K147" s="66">
        <v>0</v>
      </c>
      <c r="L147" s="66">
        <v>0</v>
      </c>
      <c r="M147" s="66">
        <v>0</v>
      </c>
      <c r="N147" s="66">
        <v>0</v>
      </c>
      <c r="O147" s="66">
        <v>0</v>
      </c>
      <c r="P147" s="66">
        <v>0</v>
      </c>
      <c r="Q147" s="102">
        <v>0</v>
      </c>
      <c r="R147" s="28">
        <v>0</v>
      </c>
    </row>
    <row r="148" spans="1:18" x14ac:dyDescent="0.25">
      <c r="A148" s="16" t="s">
        <v>97</v>
      </c>
      <c r="B148" s="15">
        <v>1</v>
      </c>
      <c r="C148" s="15">
        <v>0</v>
      </c>
      <c r="D148" s="15">
        <v>1</v>
      </c>
      <c r="E148" s="15">
        <v>1</v>
      </c>
      <c r="F148" s="15">
        <v>6</v>
      </c>
      <c r="G148" s="15">
        <v>2</v>
      </c>
      <c r="H148" s="15">
        <v>1</v>
      </c>
      <c r="I148" s="82">
        <v>12</v>
      </c>
      <c r="J148" s="66">
        <v>3</v>
      </c>
      <c r="K148" s="66">
        <v>3</v>
      </c>
      <c r="L148" s="66">
        <v>6</v>
      </c>
      <c r="M148" s="66">
        <v>4</v>
      </c>
      <c r="N148" s="66">
        <v>13</v>
      </c>
      <c r="O148" s="66">
        <v>10</v>
      </c>
      <c r="P148" s="66">
        <v>5</v>
      </c>
      <c r="Q148" s="102">
        <v>44</v>
      </c>
      <c r="R148" s="28">
        <v>32</v>
      </c>
    </row>
    <row r="149" spans="1:18" x14ac:dyDescent="0.25">
      <c r="A149" s="16" t="s">
        <v>102</v>
      </c>
      <c r="B149" s="15">
        <v>0</v>
      </c>
      <c r="C149" s="15">
        <v>0</v>
      </c>
      <c r="D149" s="15">
        <v>0</v>
      </c>
      <c r="E149" s="15">
        <v>0</v>
      </c>
      <c r="F149" s="15">
        <v>0</v>
      </c>
      <c r="G149" s="15">
        <v>0</v>
      </c>
      <c r="H149" s="15">
        <v>0</v>
      </c>
      <c r="I149" s="82">
        <v>0</v>
      </c>
      <c r="J149" s="66">
        <v>0</v>
      </c>
      <c r="K149" s="66">
        <v>0</v>
      </c>
      <c r="L149" s="66">
        <v>1</v>
      </c>
      <c r="M149" s="66">
        <v>0</v>
      </c>
      <c r="N149" s="66">
        <v>2</v>
      </c>
      <c r="O149" s="66">
        <v>0</v>
      </c>
      <c r="P149" s="66">
        <v>1</v>
      </c>
      <c r="Q149" s="102">
        <v>4</v>
      </c>
      <c r="R149" s="28">
        <v>4</v>
      </c>
    </row>
    <row r="150" spans="1:18" x14ac:dyDescent="0.25">
      <c r="A150" s="16" t="s">
        <v>106</v>
      </c>
      <c r="B150" s="15">
        <v>0</v>
      </c>
      <c r="C150" s="15">
        <v>0</v>
      </c>
      <c r="D150" s="15">
        <v>0</v>
      </c>
      <c r="E150" s="15">
        <v>0</v>
      </c>
      <c r="F150" s="15">
        <v>0</v>
      </c>
      <c r="G150" s="15">
        <v>0</v>
      </c>
      <c r="H150" s="15">
        <v>0</v>
      </c>
      <c r="I150" s="82">
        <v>0</v>
      </c>
      <c r="J150" s="66">
        <v>0</v>
      </c>
      <c r="K150" s="66">
        <v>0</v>
      </c>
      <c r="L150" s="66">
        <v>0</v>
      </c>
      <c r="M150" s="66">
        <v>0</v>
      </c>
      <c r="N150" s="66">
        <v>1</v>
      </c>
      <c r="O150" s="66">
        <v>0</v>
      </c>
      <c r="P150" s="66">
        <v>0</v>
      </c>
      <c r="Q150" s="102">
        <v>1</v>
      </c>
      <c r="R150" s="28">
        <v>1</v>
      </c>
    </row>
    <row r="151" spans="1:18" x14ac:dyDescent="0.25">
      <c r="A151" s="24" t="s">
        <v>107</v>
      </c>
      <c r="B151" s="15">
        <v>0</v>
      </c>
      <c r="C151" s="15">
        <v>0</v>
      </c>
      <c r="D151" s="15">
        <v>0</v>
      </c>
      <c r="E151" s="15">
        <v>0</v>
      </c>
      <c r="F151" s="15">
        <v>0</v>
      </c>
      <c r="G151" s="15">
        <v>0</v>
      </c>
      <c r="H151" s="15">
        <v>0</v>
      </c>
      <c r="I151" s="82">
        <v>0</v>
      </c>
      <c r="J151" s="66">
        <v>0</v>
      </c>
      <c r="K151" s="66">
        <v>0</v>
      </c>
      <c r="L151" s="66">
        <v>1</v>
      </c>
      <c r="M151" s="66">
        <v>0</v>
      </c>
      <c r="N151" s="66">
        <v>0</v>
      </c>
      <c r="O151" s="66">
        <v>0</v>
      </c>
      <c r="P151" s="66">
        <v>0</v>
      </c>
      <c r="Q151" s="102">
        <v>1</v>
      </c>
      <c r="R151" s="28">
        <v>1</v>
      </c>
    </row>
    <row r="152" spans="1:18" x14ac:dyDescent="0.25">
      <c r="A152" s="24" t="s">
        <v>108</v>
      </c>
      <c r="B152" s="15">
        <v>1</v>
      </c>
      <c r="C152" s="15">
        <v>0</v>
      </c>
      <c r="D152" s="15">
        <v>1</v>
      </c>
      <c r="E152" s="15">
        <v>0</v>
      </c>
      <c r="F152" s="15">
        <v>1</v>
      </c>
      <c r="G152" s="15">
        <v>0</v>
      </c>
      <c r="H152" s="15">
        <v>0</v>
      </c>
      <c r="I152" s="82">
        <v>3</v>
      </c>
      <c r="J152" s="66">
        <v>3</v>
      </c>
      <c r="K152" s="66">
        <v>2</v>
      </c>
      <c r="L152" s="66">
        <v>2</v>
      </c>
      <c r="M152" s="66">
        <v>5</v>
      </c>
      <c r="N152" s="66">
        <v>7</v>
      </c>
      <c r="O152" s="66">
        <v>3</v>
      </c>
      <c r="P152" s="66">
        <v>3</v>
      </c>
      <c r="Q152" s="102">
        <v>25</v>
      </c>
      <c r="R152" s="28">
        <v>22</v>
      </c>
    </row>
    <row r="153" spans="1:18" x14ac:dyDescent="0.25">
      <c r="A153" s="16" t="s">
        <v>109</v>
      </c>
      <c r="B153" s="15">
        <v>0</v>
      </c>
      <c r="C153" s="15">
        <v>0</v>
      </c>
      <c r="D153" s="15">
        <v>0</v>
      </c>
      <c r="E153" s="15">
        <v>0</v>
      </c>
      <c r="F153" s="15">
        <v>0</v>
      </c>
      <c r="G153" s="15">
        <v>0</v>
      </c>
      <c r="H153" s="15">
        <v>0</v>
      </c>
      <c r="I153" s="82">
        <v>0</v>
      </c>
      <c r="J153" s="66">
        <v>0</v>
      </c>
      <c r="K153" s="66">
        <v>0</v>
      </c>
      <c r="L153" s="66">
        <v>1</v>
      </c>
      <c r="M153" s="66">
        <v>1</v>
      </c>
      <c r="N153" s="66">
        <v>0</v>
      </c>
      <c r="O153" s="66">
        <v>0</v>
      </c>
      <c r="P153" s="66">
        <v>0</v>
      </c>
      <c r="Q153" s="102">
        <v>2</v>
      </c>
      <c r="R153" s="28">
        <v>2</v>
      </c>
    </row>
    <row r="154" spans="1:18" x14ac:dyDescent="0.25">
      <c r="A154" s="16" t="s">
        <v>99</v>
      </c>
      <c r="B154" s="15">
        <v>0</v>
      </c>
      <c r="C154" s="15">
        <v>0</v>
      </c>
      <c r="D154" s="15">
        <v>0</v>
      </c>
      <c r="E154" s="15">
        <v>0</v>
      </c>
      <c r="F154" s="15">
        <v>9</v>
      </c>
      <c r="G154" s="15">
        <v>0</v>
      </c>
      <c r="H154" s="15">
        <v>0</v>
      </c>
      <c r="I154" s="82">
        <v>9</v>
      </c>
      <c r="J154" s="66">
        <v>0</v>
      </c>
      <c r="K154" s="66">
        <v>0</v>
      </c>
      <c r="L154" s="66">
        <v>0</v>
      </c>
      <c r="M154" s="66">
        <v>0</v>
      </c>
      <c r="N154" s="66">
        <v>19</v>
      </c>
      <c r="O154" s="66">
        <v>0</v>
      </c>
      <c r="P154" s="66">
        <v>0</v>
      </c>
      <c r="Q154" s="102">
        <v>19</v>
      </c>
      <c r="R154" s="28">
        <v>10</v>
      </c>
    </row>
    <row r="155" spans="1:18" x14ac:dyDescent="0.25">
      <c r="A155" s="16" t="s">
        <v>96</v>
      </c>
      <c r="B155" s="15">
        <v>0</v>
      </c>
      <c r="C155" s="15">
        <v>0</v>
      </c>
      <c r="D155" s="15">
        <v>1</v>
      </c>
      <c r="E155" s="15">
        <v>0</v>
      </c>
      <c r="F155" s="15">
        <v>1</v>
      </c>
      <c r="G155" s="15">
        <v>0</v>
      </c>
      <c r="H155" s="15">
        <v>0</v>
      </c>
      <c r="I155" s="82">
        <v>2</v>
      </c>
      <c r="J155" s="66">
        <v>2</v>
      </c>
      <c r="K155" s="66">
        <v>0</v>
      </c>
      <c r="L155" s="66">
        <v>3</v>
      </c>
      <c r="M155" s="66">
        <v>2</v>
      </c>
      <c r="N155" s="66">
        <v>12</v>
      </c>
      <c r="O155" s="66">
        <v>0</v>
      </c>
      <c r="P155" s="66">
        <v>0</v>
      </c>
      <c r="Q155" s="102">
        <v>19</v>
      </c>
      <c r="R155" s="28">
        <v>17</v>
      </c>
    </row>
    <row r="156" spans="1:18" x14ac:dyDescent="0.25">
      <c r="A156" s="16" t="s">
        <v>95</v>
      </c>
      <c r="B156" s="15">
        <v>0</v>
      </c>
      <c r="C156" s="15">
        <v>0</v>
      </c>
      <c r="D156" s="15">
        <v>0</v>
      </c>
      <c r="E156" s="15">
        <v>0</v>
      </c>
      <c r="F156" s="15">
        <v>0</v>
      </c>
      <c r="G156" s="15">
        <v>0</v>
      </c>
      <c r="H156" s="15">
        <v>0</v>
      </c>
      <c r="I156" s="82">
        <v>0</v>
      </c>
      <c r="J156" s="66">
        <v>0</v>
      </c>
      <c r="K156" s="66">
        <v>0</v>
      </c>
      <c r="L156" s="66">
        <v>0</v>
      </c>
      <c r="M156" s="66">
        <v>2</v>
      </c>
      <c r="N156" s="66">
        <v>0</v>
      </c>
      <c r="O156" s="66">
        <v>0</v>
      </c>
      <c r="P156" s="66">
        <v>0</v>
      </c>
      <c r="Q156" s="102">
        <v>2</v>
      </c>
      <c r="R156" s="28">
        <v>2</v>
      </c>
    </row>
    <row r="157" spans="1:18" x14ac:dyDescent="0.25">
      <c r="A157" s="16" t="s">
        <v>110</v>
      </c>
      <c r="B157" s="15">
        <v>0</v>
      </c>
      <c r="C157" s="15">
        <v>0</v>
      </c>
      <c r="D157" s="15">
        <v>1</v>
      </c>
      <c r="E157" s="15">
        <v>0</v>
      </c>
      <c r="F157" s="15">
        <v>0</v>
      </c>
      <c r="G157" s="15">
        <v>0</v>
      </c>
      <c r="H157" s="15">
        <v>0</v>
      </c>
      <c r="I157" s="82">
        <v>1</v>
      </c>
      <c r="J157" s="66">
        <v>1</v>
      </c>
      <c r="K157" s="66">
        <v>0</v>
      </c>
      <c r="L157" s="66">
        <v>1</v>
      </c>
      <c r="M157" s="66">
        <v>1</v>
      </c>
      <c r="N157" s="66">
        <v>1</v>
      </c>
      <c r="O157" s="66">
        <v>1</v>
      </c>
      <c r="P157" s="66">
        <v>1</v>
      </c>
      <c r="Q157" s="102">
        <v>6</v>
      </c>
      <c r="R157" s="28">
        <v>5</v>
      </c>
    </row>
    <row r="158" spans="1:18" x14ac:dyDescent="0.25">
      <c r="A158" s="16" t="s">
        <v>101</v>
      </c>
      <c r="B158" s="15">
        <v>0</v>
      </c>
      <c r="C158" s="15">
        <v>0</v>
      </c>
      <c r="D158" s="15">
        <v>0</v>
      </c>
      <c r="E158" s="15">
        <v>0</v>
      </c>
      <c r="F158" s="15">
        <v>0</v>
      </c>
      <c r="G158" s="15">
        <v>0</v>
      </c>
      <c r="H158" s="15">
        <v>0</v>
      </c>
      <c r="I158" s="82">
        <v>0</v>
      </c>
      <c r="J158" s="66">
        <v>0</v>
      </c>
      <c r="K158" s="66">
        <v>0</v>
      </c>
      <c r="L158" s="66">
        <v>0</v>
      </c>
      <c r="M158" s="66">
        <v>0</v>
      </c>
      <c r="N158" s="66">
        <v>1</v>
      </c>
      <c r="O158" s="66">
        <v>0</v>
      </c>
      <c r="P158" s="66">
        <v>0</v>
      </c>
      <c r="Q158" s="102">
        <v>1</v>
      </c>
      <c r="R158" s="28">
        <v>1</v>
      </c>
    </row>
    <row r="159" spans="1:18" x14ac:dyDescent="0.25">
      <c r="A159" s="16" t="s">
        <v>111</v>
      </c>
      <c r="B159" s="15">
        <v>0</v>
      </c>
      <c r="C159" s="15">
        <v>0</v>
      </c>
      <c r="D159" s="15">
        <v>0</v>
      </c>
      <c r="E159" s="15">
        <v>0</v>
      </c>
      <c r="F159" s="15">
        <v>0</v>
      </c>
      <c r="G159" s="15">
        <v>0</v>
      </c>
      <c r="H159" s="15">
        <v>0</v>
      </c>
      <c r="I159" s="82">
        <v>0</v>
      </c>
      <c r="J159" s="66">
        <v>0</v>
      </c>
      <c r="K159" s="66">
        <v>0</v>
      </c>
      <c r="L159" s="66">
        <v>1</v>
      </c>
      <c r="M159" s="66">
        <v>0</v>
      </c>
      <c r="N159" s="66">
        <v>0</v>
      </c>
      <c r="O159" s="66">
        <v>0</v>
      </c>
      <c r="P159" s="66">
        <v>0</v>
      </c>
      <c r="Q159" s="102">
        <v>1</v>
      </c>
      <c r="R159" s="28">
        <v>1</v>
      </c>
    </row>
    <row r="160" spans="1:18" x14ac:dyDescent="0.25">
      <c r="A160" s="16" t="s">
        <v>100</v>
      </c>
      <c r="B160" s="15">
        <v>0</v>
      </c>
      <c r="C160" s="15">
        <v>0</v>
      </c>
      <c r="D160" s="15">
        <v>0</v>
      </c>
      <c r="E160" s="15">
        <v>0</v>
      </c>
      <c r="F160" s="15">
        <v>0</v>
      </c>
      <c r="G160" s="15">
        <v>0</v>
      </c>
      <c r="H160" s="15">
        <v>0</v>
      </c>
      <c r="I160" s="82">
        <v>0</v>
      </c>
      <c r="J160" s="66">
        <v>0</v>
      </c>
      <c r="K160" s="66">
        <v>0</v>
      </c>
      <c r="L160" s="66">
        <v>0</v>
      </c>
      <c r="M160" s="66">
        <v>0</v>
      </c>
      <c r="N160" s="66">
        <v>0</v>
      </c>
      <c r="O160" s="66">
        <v>0</v>
      </c>
      <c r="P160" s="66">
        <v>0</v>
      </c>
      <c r="Q160" s="102">
        <v>0</v>
      </c>
      <c r="R160" s="28">
        <v>0</v>
      </c>
    </row>
    <row r="161" spans="1:18" x14ac:dyDescent="0.25">
      <c r="A161" s="16" t="s">
        <v>38</v>
      </c>
      <c r="B161" s="15">
        <v>0</v>
      </c>
      <c r="C161" s="15">
        <v>0</v>
      </c>
      <c r="D161" s="15">
        <v>0</v>
      </c>
      <c r="E161" s="15">
        <v>0</v>
      </c>
      <c r="F161" s="15">
        <v>0</v>
      </c>
      <c r="G161" s="15">
        <v>0</v>
      </c>
      <c r="H161" s="15">
        <v>0</v>
      </c>
      <c r="I161" s="82">
        <v>0</v>
      </c>
      <c r="J161" s="66">
        <v>0</v>
      </c>
      <c r="K161" s="66">
        <v>0</v>
      </c>
      <c r="L161" s="66">
        <v>0</v>
      </c>
      <c r="M161" s="66">
        <v>1</v>
      </c>
      <c r="N161" s="66">
        <v>1</v>
      </c>
      <c r="O161" s="66">
        <v>0</v>
      </c>
      <c r="P161" s="66">
        <v>0</v>
      </c>
      <c r="Q161" s="102">
        <v>2</v>
      </c>
      <c r="R161" s="28">
        <v>2</v>
      </c>
    </row>
    <row r="162" spans="1:18" s="34" customFormat="1" x14ac:dyDescent="0.25">
      <c r="A162" s="21" t="s">
        <v>39</v>
      </c>
      <c r="B162" s="22">
        <v>2</v>
      </c>
      <c r="C162" s="22">
        <v>0</v>
      </c>
      <c r="D162" s="22">
        <v>4</v>
      </c>
      <c r="E162" s="22">
        <v>1</v>
      </c>
      <c r="F162" s="22">
        <v>17</v>
      </c>
      <c r="G162" s="22">
        <v>2</v>
      </c>
      <c r="H162" s="22">
        <v>1</v>
      </c>
      <c r="I162" s="83">
        <v>27</v>
      </c>
      <c r="J162" s="69">
        <v>9</v>
      </c>
      <c r="K162" s="69">
        <v>5</v>
      </c>
      <c r="L162" s="69">
        <v>16</v>
      </c>
      <c r="M162" s="69">
        <v>16</v>
      </c>
      <c r="N162" s="69">
        <v>57</v>
      </c>
      <c r="O162" s="69">
        <v>14</v>
      </c>
      <c r="P162" s="69">
        <v>10</v>
      </c>
      <c r="Q162" s="69">
        <v>127</v>
      </c>
      <c r="R162" s="43"/>
    </row>
  </sheetData>
  <mergeCells count="27">
    <mergeCell ref="A4:H4"/>
    <mergeCell ref="J4:Q4"/>
    <mergeCell ref="A21:H21"/>
    <mergeCell ref="J21:Q21"/>
    <mergeCell ref="J92:Q92"/>
    <mergeCell ref="A39:H39"/>
    <mergeCell ref="J39:Q39"/>
    <mergeCell ref="A46:H46"/>
    <mergeCell ref="J46:Q46"/>
    <mergeCell ref="A59:H59"/>
    <mergeCell ref="J59:Q59"/>
    <mergeCell ref="A145:H145"/>
    <mergeCell ref="J145:Q145"/>
    <mergeCell ref="A1:P1"/>
    <mergeCell ref="B2:I2"/>
    <mergeCell ref="J2:Q2"/>
    <mergeCell ref="A104:H104"/>
    <mergeCell ref="J104:Q104"/>
    <mergeCell ref="A119:H119"/>
    <mergeCell ref="J119:Q119"/>
    <mergeCell ref="A133:H133"/>
    <mergeCell ref="J133:Q133"/>
    <mergeCell ref="A72:H72"/>
    <mergeCell ref="J72:Q72"/>
    <mergeCell ref="A82:H82"/>
    <mergeCell ref="J82:Q82"/>
    <mergeCell ref="A92:H92"/>
  </mergeCells>
  <dataValidations count="2">
    <dataValidation type="list" allowBlank="1" showInputMessage="1" showErrorMessage="1" sqref="A151" xr:uid="{EDE645F9-7666-48DF-B9E2-C980EDD26A5B}">
      <formula1>$I$1:$I$22</formula1>
    </dataValidation>
    <dataValidation type="list" allowBlank="1" showInputMessage="1" showErrorMessage="1" sqref="A152" xr:uid="{B0B95E9C-9DE2-4404-A696-99689BE96750}">
      <formula1>$I$1:$I$19</formula1>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6DE83E6975604CA6CF4820D39791A0" ma:contentTypeVersion="12" ma:contentTypeDescription="Create a new document." ma:contentTypeScope="" ma:versionID="11a1dba232ef4b6f6fd1ba3adb858490">
  <xsd:schema xmlns:xsd="http://www.w3.org/2001/XMLSchema" xmlns:xs="http://www.w3.org/2001/XMLSchema" xmlns:p="http://schemas.microsoft.com/office/2006/metadata/properties" xmlns:ns2="08201220-b4c2-4c38-80f5-3a1681a2260a" xmlns:ns3="fe29a3fd-0256-4661-b9db-7c1c6329fc16" targetNamespace="http://schemas.microsoft.com/office/2006/metadata/properties" ma:root="true" ma:fieldsID="3efe58034023828c49618c5569892787" ns2:_="" ns3:_="">
    <xsd:import namespace="08201220-b4c2-4c38-80f5-3a1681a2260a"/>
    <xsd:import namespace="fe29a3fd-0256-4661-b9db-7c1c6329fc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201220-b4c2-4c38-80f5-3a1681a22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29a3fd-0256-4661-b9db-7c1c6329fc1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AB7405-5E8B-4F89-89DC-94729E45453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A07829-635E-4ECD-AA72-CD534C88D505}">
  <ds:schemaRefs>
    <ds:schemaRef ds:uri="http://schemas.microsoft.com/sharepoint/v3/contenttype/forms"/>
  </ds:schemaRefs>
</ds:datastoreItem>
</file>

<file path=customXml/itemProps3.xml><?xml version="1.0" encoding="utf-8"?>
<ds:datastoreItem xmlns:ds="http://schemas.openxmlformats.org/officeDocument/2006/customXml" ds:itemID="{0DC07DA3-110C-48D4-A8EC-FFDABA569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201220-b4c2-4c38-80f5-3a1681a2260a"/>
    <ds:schemaRef ds:uri="fe29a3fd-0256-4661-b9db-7c1c6329fc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Callaghan</dc:creator>
  <cp:lastModifiedBy>Jess Callaghan</cp:lastModifiedBy>
  <dcterms:created xsi:type="dcterms:W3CDTF">2022-04-20T10:24:25Z</dcterms:created>
  <dcterms:modified xsi:type="dcterms:W3CDTF">2022-04-21T09:27:47Z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0x010100EE6DE83E6975604CA6CF4820D39791A0</vt:lpwstr>
  </property>
</Properties>
</file>